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80" windowWidth="15480" windowHeight="7425" activeTab="0"/>
  </bookViews>
  <sheets>
    <sheet name="накопит" sheetId="1" r:id="rId1"/>
    <sheet name="Лист1" sheetId="2" r:id="rId2"/>
  </sheets>
  <definedNames>
    <definedName name="_xlnm.Print_Area" localSheetId="0">'накопит'!$C$1:$AM$115</definedName>
  </definedNames>
  <calcPr calcMode="manual" fullCalcOnLoad="1"/>
</workbook>
</file>

<file path=xl/sharedStrings.xml><?xml version="1.0" encoding="utf-8"?>
<sst xmlns="http://schemas.openxmlformats.org/spreadsheetml/2006/main" count="46" uniqueCount="38">
  <si>
    <t>кг</t>
  </si>
  <si>
    <t>итого</t>
  </si>
  <si>
    <t>цена</t>
  </si>
  <si>
    <t>сумма</t>
  </si>
  <si>
    <t>ШКОЛА</t>
  </si>
  <si>
    <t>Прием пищи</t>
  </si>
  <si>
    <t>раздел</t>
  </si>
  <si>
    <t>№ рец</t>
  </si>
  <si>
    <t>Блюдо</t>
  </si>
  <si>
    <t>Выход г</t>
  </si>
  <si>
    <t>калорийность</t>
  </si>
  <si>
    <t>Белки</t>
  </si>
  <si>
    <t>Жиры</t>
  </si>
  <si>
    <t>Углеводы</t>
  </si>
  <si>
    <t>завтрак</t>
  </si>
  <si>
    <t>обед</t>
  </si>
  <si>
    <t>полдник</t>
  </si>
  <si>
    <t>Мкоу Сош №5 Детский сад</t>
  </si>
  <si>
    <t>гор .блюдо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</si>
  <si>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</si>
  <si>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</si>
  <si>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</si>
  <si>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</si>
  <si>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</si>
  <si>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</si>
  <si>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белый</t>
  </si>
  <si>
    <t>гор.блюдо</t>
  </si>
  <si>
    <t>Чай с сахаром</t>
  </si>
  <si>
    <t>Хлеб пшеничный с смаслом</t>
  </si>
  <si>
    <t>Компот из сухофрукто</t>
  </si>
  <si>
    <t>Хлеб пшеничный</t>
  </si>
  <si>
    <t>30 ,10</t>
  </si>
  <si>
    <t xml:space="preserve">18 января </t>
  </si>
  <si>
    <t>омлет натуральный</t>
  </si>
  <si>
    <t>Суп картоф с клецками</t>
  </si>
  <si>
    <t>Плов из птицы</t>
  </si>
  <si>
    <t>Молоко</t>
  </si>
  <si>
    <t>Пряник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</si>
</sst>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8"/>
      <name val="Arial Cyr"/>
      <family val="0"/>
    </font>
    <font>
      <sz val="12"/>
      <name val="Arial Cyr"/>
      <family val="0"/>
    </font>
    <font>
      <sz val="20"/>
      <name val="Arial Cyr"/>
      <family val="0"/>
    </font>
    <font>
      <sz val="16"/>
      <name val="Arial Cyr"/>
      <family val="0"/>
    </font>
    <font>
      <b/>
      <sz val="16"/>
      <name val="Arial Cyr"/>
      <family val="0"/>
    </font>
    <font>
      <b/>
      <sz val="1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10" xfId="0" applyFont="1" applyBorder="1" applyAlignment="1">
      <alignment horizontal="left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10" xfId="0" applyFont="1" applyFill="1" applyBorder="1" applyAlignment="1">
      <alignment horizontal="left"/>
    </xf>
    <xf numFmtId="0" fontId="0" fillId="33" borderId="11" xfId="0" applyFont="1" applyFill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33" borderId="13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left"/>
    </xf>
    <xf numFmtId="0" fontId="0" fillId="33" borderId="12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33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33" borderId="14" xfId="0" applyFont="1" applyFill="1" applyBorder="1" applyAlignment="1">
      <alignment horizontal="left"/>
    </xf>
    <xf numFmtId="0" fontId="4" fillId="0" borderId="0" xfId="0" applyFont="1" applyAlignment="1">
      <alignment/>
    </xf>
    <xf numFmtId="17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4" fillId="0" borderId="15" xfId="0" applyFont="1" applyBorder="1" applyAlignment="1">
      <alignment/>
    </xf>
    <xf numFmtId="0" fontId="4" fillId="33" borderId="0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0" fontId="0" fillId="33" borderId="16" xfId="0" applyFont="1" applyFill="1" applyBorder="1" applyAlignment="1">
      <alignment horizontal="left"/>
    </xf>
    <xf numFmtId="0" fontId="0" fillId="33" borderId="17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33" borderId="18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15" xfId="0" applyFont="1" applyBorder="1" applyAlignment="1">
      <alignment/>
    </xf>
    <xf numFmtId="0" fontId="8" fillId="0" borderId="10" xfId="0" applyFont="1" applyBorder="1" applyAlignment="1">
      <alignment/>
    </xf>
    <xf numFmtId="0" fontId="9" fillId="33" borderId="10" xfId="0" applyFont="1" applyFill="1" applyBorder="1" applyAlignment="1">
      <alignment horizontal="left"/>
    </xf>
    <xf numFmtId="16" fontId="7" fillId="0" borderId="10" xfId="0" applyNumberFormat="1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AP116"/>
  <sheetViews>
    <sheetView tabSelected="1" zoomScale="72" zoomScaleNormal="72" workbookViewId="0" topLeftCell="A1">
      <selection activeCell="H15" sqref="H15"/>
    </sheetView>
  </sheetViews>
  <sheetFormatPr defaultColWidth="9.00390625" defaultRowHeight="12.75"/>
  <cols>
    <col min="1" max="1" width="15.875" style="0" customWidth="1"/>
    <col min="2" max="2" width="9.125" style="0" hidden="1" customWidth="1"/>
    <col min="3" max="3" width="26.75390625" style="0" customWidth="1"/>
    <col min="4" max="4" width="24.75390625" style="0" customWidth="1"/>
    <col min="5" max="5" width="14.25390625" style="0" customWidth="1"/>
    <col min="6" max="6" width="29.875" style="0" customWidth="1"/>
    <col min="7" max="7" width="18.625" style="0" customWidth="1"/>
    <col min="8" max="8" width="14.625" style="0" customWidth="1"/>
    <col min="9" max="9" width="20.625" style="0" customWidth="1"/>
    <col min="10" max="10" width="18.375" style="0" customWidth="1"/>
    <col min="11" max="11" width="20.125" style="0" customWidth="1"/>
    <col min="12" max="12" width="18.125" style="0" customWidth="1"/>
    <col min="13" max="13" width="17.125" style="0" customWidth="1"/>
    <col min="14" max="14" width="17.375" style="0" customWidth="1"/>
    <col min="15" max="15" width="16.375" style="0" customWidth="1"/>
    <col min="16" max="16" width="19.25390625" style="0" customWidth="1"/>
    <col min="17" max="17" width="15.625" style="0" customWidth="1"/>
    <col min="18" max="18" width="9.00390625" style="0" customWidth="1"/>
    <col min="19" max="19" width="7.00390625" style="0" customWidth="1"/>
    <col min="20" max="20" width="1.25" style="0" customWidth="1"/>
    <col min="21" max="21" width="11.25390625" style="0" customWidth="1"/>
    <col min="22" max="22" width="13.00390625" style="0" customWidth="1"/>
    <col min="23" max="23" width="9.875" style="0" customWidth="1"/>
    <col min="24" max="24" width="11.00390625" style="0" customWidth="1"/>
    <col min="25" max="25" width="13.625" style="0" customWidth="1"/>
    <col min="26" max="26" width="11.625" style="0" customWidth="1"/>
    <col min="27" max="27" width="13.00390625" style="0" customWidth="1"/>
    <col min="28" max="28" width="7.625" style="0" customWidth="1"/>
    <col min="29" max="29" width="7.25390625" style="0" customWidth="1"/>
    <col min="30" max="30" width="7.375" style="0" customWidth="1"/>
    <col min="31" max="31" width="6.875" style="0" customWidth="1"/>
    <col min="32" max="32" width="7.125" style="0" customWidth="1"/>
    <col min="33" max="33" width="1.75390625" style="0" customWidth="1"/>
    <col min="34" max="34" width="2.25390625" style="0" customWidth="1"/>
    <col min="35" max="35" width="1.12109375" style="0" customWidth="1"/>
    <col min="36" max="36" width="2.625" style="0" customWidth="1"/>
    <col min="37" max="37" width="0.6171875" style="0" customWidth="1"/>
    <col min="38" max="38" width="12.875" style="0" customWidth="1"/>
  </cols>
  <sheetData>
    <row r="1" spans="3:39" ht="12.75"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13"/>
      <c r="S1" s="13"/>
      <c r="T1" s="13"/>
      <c r="U1" s="13"/>
      <c r="V1" s="13"/>
      <c r="W1" s="13"/>
      <c r="X1" s="13"/>
      <c r="Y1" s="13"/>
      <c r="Z1" s="13"/>
      <c r="AA1" s="13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</row>
    <row r="2" spans="3:39" ht="23.25">
      <c r="C2" s="36" t="s">
        <v>17</v>
      </c>
      <c r="D2" s="36"/>
      <c r="E2" s="36"/>
      <c r="F2" s="36"/>
      <c r="G2" s="36"/>
      <c r="H2" s="36"/>
      <c r="I2" s="36"/>
      <c r="J2" s="36"/>
      <c r="K2" s="36"/>
      <c r="L2" s="20" t="s">
        <v>32</v>
      </c>
      <c r="M2" s="20"/>
      <c r="N2" s="20"/>
      <c r="O2" s="20"/>
      <c r="P2" s="20"/>
      <c r="Q2" s="20"/>
      <c r="R2" s="22"/>
      <c r="S2" s="22"/>
      <c r="T2" s="22"/>
      <c r="U2" s="22"/>
      <c r="V2" s="22"/>
      <c r="W2" s="22"/>
      <c r="X2" s="22"/>
      <c r="Y2" s="22"/>
      <c r="Z2" s="22"/>
      <c r="AA2" s="22"/>
      <c r="AB2" s="20"/>
      <c r="AC2" s="20"/>
      <c r="AD2" s="5"/>
      <c r="AE2" s="5"/>
      <c r="AF2" s="5"/>
      <c r="AG2" s="5"/>
      <c r="AH2" s="5"/>
      <c r="AI2" s="5"/>
      <c r="AJ2" s="5"/>
      <c r="AK2" s="5"/>
      <c r="AL2" s="5"/>
      <c r="AM2" s="4"/>
    </row>
    <row r="3" spans="3:39" ht="9.75" customHeight="1">
      <c r="C3" s="36"/>
      <c r="D3" s="36"/>
      <c r="E3" s="36"/>
      <c r="F3" s="36"/>
      <c r="G3" s="36"/>
      <c r="H3" s="36"/>
      <c r="I3" s="36"/>
      <c r="J3" s="36"/>
      <c r="K3" s="36"/>
      <c r="L3" s="20"/>
      <c r="M3" s="21"/>
      <c r="N3" s="20"/>
      <c r="O3" s="20"/>
      <c r="P3" s="20"/>
      <c r="Q3" s="20"/>
      <c r="R3" s="22"/>
      <c r="S3" s="22"/>
      <c r="T3" s="22"/>
      <c r="U3" s="22"/>
      <c r="V3" s="22"/>
      <c r="W3" s="22"/>
      <c r="X3" s="22"/>
      <c r="Y3" s="22"/>
      <c r="Z3" s="22"/>
      <c r="AA3" s="22"/>
      <c r="AB3" s="20"/>
      <c r="AC3" s="20"/>
      <c r="AD3" s="5"/>
      <c r="AE3" s="5"/>
      <c r="AF3" s="5"/>
      <c r="AG3" s="5"/>
      <c r="AH3" s="5"/>
      <c r="AI3" s="5"/>
      <c r="AJ3" s="5"/>
      <c r="AK3" s="5"/>
      <c r="AL3" s="5"/>
      <c r="AM3" s="4"/>
    </row>
    <row r="4" spans="3:39" ht="23.25" hidden="1">
      <c r="C4" s="36"/>
      <c r="D4" s="36"/>
      <c r="E4" s="36"/>
      <c r="F4" s="36"/>
      <c r="G4" s="36"/>
      <c r="H4" s="36"/>
      <c r="I4" s="36"/>
      <c r="J4" s="36"/>
      <c r="K4" s="36"/>
      <c r="L4" s="20"/>
      <c r="M4" s="20"/>
      <c r="N4" s="20"/>
      <c r="O4" s="20"/>
      <c r="P4" s="20"/>
      <c r="Q4" s="20"/>
      <c r="R4" s="22"/>
      <c r="S4" s="22"/>
      <c r="T4" s="22"/>
      <c r="U4" s="22"/>
      <c r="V4" s="22"/>
      <c r="W4" s="22"/>
      <c r="X4" s="22"/>
      <c r="Y4" s="22"/>
      <c r="Z4" s="22"/>
      <c r="AA4" s="22"/>
      <c r="AB4" s="20"/>
      <c r="AC4" s="20"/>
      <c r="AD4" s="5"/>
      <c r="AE4" s="5"/>
      <c r="AF4" s="5"/>
      <c r="AG4" s="5"/>
      <c r="AH4" s="5"/>
      <c r="AI4" s="5"/>
      <c r="AJ4" s="5"/>
      <c r="AK4" s="5"/>
      <c r="AL4" s="5"/>
      <c r="AM4" s="4"/>
    </row>
    <row r="5" spans="3:40" ht="23.25" hidden="1">
      <c r="C5" s="37"/>
      <c r="D5" s="37"/>
      <c r="E5" s="37"/>
      <c r="F5" s="37"/>
      <c r="G5" s="37"/>
      <c r="H5" s="37"/>
      <c r="I5" s="37"/>
      <c r="J5" s="37"/>
      <c r="K5" s="37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14"/>
      <c r="AE5" s="14"/>
      <c r="AF5" s="14"/>
      <c r="AG5" s="14"/>
      <c r="AH5" s="14"/>
      <c r="AI5" s="14"/>
      <c r="AJ5" s="14"/>
      <c r="AK5" s="14"/>
      <c r="AL5" s="14"/>
      <c r="AM5" s="4" t="s">
        <v>2</v>
      </c>
      <c r="AN5" t="s">
        <v>3</v>
      </c>
    </row>
    <row r="6" spans="3:40" ht="11.25" customHeight="1" hidden="1">
      <c r="C6" s="38"/>
      <c r="D6" s="39"/>
      <c r="E6" s="39"/>
      <c r="F6" s="39"/>
      <c r="G6" s="39"/>
      <c r="H6" s="39"/>
      <c r="I6" s="39"/>
      <c r="J6" s="39"/>
      <c r="K6" s="39"/>
      <c r="L6" s="23"/>
      <c r="M6" s="29" t="s">
        <v>4</v>
      </c>
      <c r="N6" s="30"/>
      <c r="O6" s="30"/>
      <c r="P6" s="30"/>
      <c r="Q6" s="30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11"/>
      <c r="AE6" s="11"/>
      <c r="AF6" s="9"/>
      <c r="AG6" s="9"/>
      <c r="AH6" s="9"/>
      <c r="AI6" s="9"/>
      <c r="AJ6" s="9"/>
      <c r="AK6" s="9"/>
      <c r="AL6" s="11"/>
      <c r="AM6" s="13"/>
      <c r="AN6">
        <f>AL6*AM6</f>
        <v>0</v>
      </c>
    </row>
    <row r="7" spans="3:40" ht="40.5" customHeight="1">
      <c r="C7" s="35" t="s">
        <v>5</v>
      </c>
      <c r="D7" s="35" t="s">
        <v>6</v>
      </c>
      <c r="E7" s="35" t="s">
        <v>7</v>
      </c>
      <c r="F7" s="35" t="s">
        <v>8</v>
      </c>
      <c r="G7" s="35" t="s">
        <v>9</v>
      </c>
      <c r="H7" s="35" t="s">
        <v>2</v>
      </c>
      <c r="I7" s="35" t="s">
        <v>10</v>
      </c>
      <c r="J7" s="35" t="s">
        <v>11</v>
      </c>
      <c r="K7" s="35" t="s">
        <v>12</v>
      </c>
      <c r="L7" s="25" t="s">
        <v>13</v>
      </c>
      <c r="M7" s="31"/>
      <c r="N7" s="31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4"/>
      <c r="AC7" s="24"/>
      <c r="AD7" s="11"/>
      <c r="AE7" s="11"/>
      <c r="AF7" s="9"/>
      <c r="AG7" s="9"/>
      <c r="AH7" s="9"/>
      <c r="AI7" s="9"/>
      <c r="AJ7" s="9"/>
      <c r="AK7" s="9"/>
      <c r="AL7" s="11"/>
      <c r="AM7" s="13"/>
      <c r="AN7">
        <f>AL7*AM7</f>
        <v>0</v>
      </c>
    </row>
    <row r="8" spans="3:40" ht="23.25" hidden="1">
      <c r="C8" s="35"/>
      <c r="D8" s="35" t="s">
        <v>0</v>
      </c>
      <c r="E8" s="35"/>
      <c r="F8" s="35"/>
      <c r="G8" s="35"/>
      <c r="H8" s="35"/>
      <c r="I8" s="35"/>
      <c r="J8" s="35"/>
      <c r="K8" s="35"/>
      <c r="L8" s="25"/>
      <c r="M8" s="32"/>
      <c r="N8" s="32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11"/>
      <c r="AE8" s="11"/>
      <c r="AF8" s="9"/>
      <c r="AG8" s="9"/>
      <c r="AH8" s="9"/>
      <c r="AI8" s="9"/>
      <c r="AJ8" s="9"/>
      <c r="AK8" s="9"/>
      <c r="AL8" s="11"/>
      <c r="AM8" s="13"/>
      <c r="AN8">
        <f>AL8*AM8</f>
        <v>0</v>
      </c>
    </row>
    <row r="9" spans="3:39" ht="34.5" customHeight="1">
      <c r="C9" s="35" t="s">
        <v>14</v>
      </c>
      <c r="D9" s="35" t="s">
        <v>18</v>
      </c>
      <c r="E9" s="35">
        <v>110</v>
      </c>
      <c r="F9" s="35" t="s">
        <v>33</v>
      </c>
      <c r="G9" s="35">
        <v>80</v>
      </c>
      <c r="H9" s="35">
        <v>23.62</v>
      </c>
      <c r="I9" s="35">
        <v>162.7</v>
      </c>
      <c r="J9" s="35">
        <v>9.59</v>
      </c>
      <c r="K9" s="35">
        <v>12.66</v>
      </c>
      <c r="L9" s="25">
        <v>2.62</v>
      </c>
      <c r="M9" s="32"/>
      <c r="N9" s="32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11"/>
      <c r="AE9" s="11"/>
      <c r="AF9" s="9"/>
      <c r="AG9" s="9"/>
      <c r="AH9" s="9"/>
      <c r="AI9" s="9"/>
      <c r="AJ9" s="9"/>
      <c r="AK9" s="9"/>
      <c r="AL9" s="11"/>
      <c r="AM9" s="13"/>
    </row>
    <row r="10" spans="3:39" ht="27" customHeight="1">
      <c r="C10" s="35"/>
      <c r="D10" s="35" t="s">
        <v>19</v>
      </c>
      <c r="E10" s="35"/>
      <c r="F10" s="35" t="s">
        <v>27</v>
      </c>
      <c r="G10" s="35">
        <v>180</v>
      </c>
      <c r="H10" s="35">
        <v>1.39</v>
      </c>
      <c r="I10" s="35">
        <v>42</v>
      </c>
      <c r="J10" s="35">
        <v>0</v>
      </c>
      <c r="K10" s="35">
        <v>0</v>
      </c>
      <c r="L10" s="25">
        <v>13.45</v>
      </c>
      <c r="M10" s="32"/>
      <c r="N10" s="32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11"/>
      <c r="AE10" s="11"/>
      <c r="AF10" s="9"/>
      <c r="AG10" s="9"/>
      <c r="AH10" s="9"/>
      <c r="AI10" s="9"/>
      <c r="AJ10" s="9"/>
      <c r="AK10" s="9"/>
      <c r="AL10" s="11"/>
      <c r="AM10" s="13"/>
    </row>
    <row r="11" spans="3:39" ht="28.5" customHeight="1">
      <c r="C11" s="35"/>
      <c r="D11" s="35" t="s">
        <v>20</v>
      </c>
      <c r="E11" s="35"/>
      <c r="F11" s="35" t="s">
        <v>28</v>
      </c>
      <c r="G11" s="42" t="s">
        <v>31</v>
      </c>
      <c r="H11" s="35">
        <v>4.9</v>
      </c>
      <c r="I11" s="35">
        <v>175.6</v>
      </c>
      <c r="J11" s="35">
        <v>3.16</v>
      </c>
      <c r="K11" s="35">
        <v>9</v>
      </c>
      <c r="L11" s="25">
        <v>20.02</v>
      </c>
      <c r="M11" s="32"/>
      <c r="N11" s="32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11"/>
      <c r="AE11" s="11"/>
      <c r="AF11" s="9"/>
      <c r="AG11" s="9"/>
      <c r="AH11" s="9"/>
      <c r="AI11" s="9"/>
      <c r="AJ11" s="9"/>
      <c r="AK11" s="9"/>
      <c r="AL11" s="11"/>
      <c r="AM11" s="13"/>
    </row>
    <row r="12" spans="3:39" ht="30" customHeight="1">
      <c r="C12" s="35"/>
      <c r="D12" s="35"/>
      <c r="E12" s="35"/>
      <c r="F12" s="35"/>
      <c r="G12" s="35"/>
      <c r="H12" s="35"/>
      <c r="I12" s="35"/>
      <c r="J12" s="35"/>
      <c r="K12" s="35"/>
      <c r="L12" s="25"/>
      <c r="M12" s="32"/>
      <c r="N12" s="32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11"/>
      <c r="AE12" s="11"/>
      <c r="AF12" s="9"/>
      <c r="AG12" s="9"/>
      <c r="AH12" s="9"/>
      <c r="AI12" s="9"/>
      <c r="AJ12" s="9"/>
      <c r="AK12" s="9"/>
      <c r="AL12" s="11"/>
      <c r="AM12" s="13"/>
    </row>
    <row r="13" spans="3:39" ht="23.25" customHeight="1">
      <c r="C13" s="35"/>
      <c r="D13" s="35"/>
      <c r="E13" s="35"/>
      <c r="F13" s="35"/>
      <c r="G13" s="35"/>
      <c r="H13" s="35"/>
      <c r="I13" s="35"/>
      <c r="J13" s="35"/>
      <c r="K13" s="35"/>
      <c r="L13" s="25"/>
      <c r="M13" s="32"/>
      <c r="N13" s="32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11"/>
      <c r="AE13" s="11"/>
      <c r="AF13" s="9"/>
      <c r="AG13" s="9"/>
      <c r="AH13" s="9"/>
      <c r="AI13" s="9"/>
      <c r="AJ13" s="9"/>
      <c r="AK13" s="9"/>
      <c r="AL13" s="11"/>
      <c r="AM13" s="13"/>
    </row>
    <row r="14" spans="3:39" ht="30" customHeight="1">
      <c r="C14" s="40" t="s">
        <v>1</v>
      </c>
      <c r="D14" s="35"/>
      <c r="E14" s="35"/>
      <c r="F14" s="35"/>
      <c r="G14" s="35"/>
      <c r="H14" s="40">
        <f>H9+H10+H11</f>
        <v>29.910000000000004</v>
      </c>
      <c r="I14" s="40">
        <f>I9+I10+I11</f>
        <v>380.29999999999995</v>
      </c>
      <c r="J14" s="40">
        <f>J9+J10+J11</f>
        <v>12.75</v>
      </c>
      <c r="K14" s="40">
        <f>K9+K10+K11</f>
        <v>21.66</v>
      </c>
      <c r="L14" s="40">
        <f>L9+L10+L11</f>
        <v>36.09</v>
      </c>
      <c r="M14" s="32"/>
      <c r="N14" s="32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11"/>
      <c r="AE14" s="11"/>
      <c r="AF14" s="9"/>
      <c r="AG14" s="9"/>
      <c r="AH14" s="9"/>
      <c r="AI14" s="9"/>
      <c r="AJ14" s="9"/>
      <c r="AK14" s="9"/>
      <c r="AL14" s="11"/>
      <c r="AM14" s="13"/>
    </row>
    <row r="15" spans="3:39" ht="29.25" customHeight="1">
      <c r="C15" s="35"/>
      <c r="D15" s="35"/>
      <c r="E15" s="35"/>
      <c r="F15" s="35"/>
      <c r="G15" s="35"/>
      <c r="H15" s="35"/>
      <c r="I15" s="35"/>
      <c r="J15" s="35"/>
      <c r="K15" s="35"/>
      <c r="L15" s="25"/>
      <c r="M15" s="32"/>
      <c r="N15" s="32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11"/>
      <c r="AE15" s="11"/>
      <c r="AF15" s="9"/>
      <c r="AG15" s="9"/>
      <c r="AH15" s="9"/>
      <c r="AI15" s="9"/>
      <c r="AJ15" s="9"/>
      <c r="AK15" s="9"/>
      <c r="AL15" s="11"/>
      <c r="AM15" s="13"/>
    </row>
    <row r="16" spans="3:39" ht="32.25" customHeight="1">
      <c r="C16" s="35" t="s">
        <v>15</v>
      </c>
      <c r="D16" s="35" t="s">
        <v>21</v>
      </c>
      <c r="E16" s="35">
        <v>37</v>
      </c>
      <c r="F16" s="35" t="s">
        <v>34</v>
      </c>
      <c r="G16" s="35">
        <v>250</v>
      </c>
      <c r="H16" s="35">
        <v>18.45</v>
      </c>
      <c r="I16" s="35">
        <v>121.99</v>
      </c>
      <c r="J16" s="35">
        <v>6.33</v>
      </c>
      <c r="K16" s="35">
        <v>2.57</v>
      </c>
      <c r="L16" s="25">
        <v>18.51</v>
      </c>
      <c r="M16" s="32"/>
      <c r="N16" s="32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11"/>
      <c r="AE16" s="11"/>
      <c r="AF16" s="9"/>
      <c r="AG16" s="9"/>
      <c r="AH16" s="9"/>
      <c r="AI16" s="9"/>
      <c r="AJ16" s="9"/>
      <c r="AK16" s="9"/>
      <c r="AL16" s="11"/>
      <c r="AM16" s="13"/>
    </row>
    <row r="17" spans="3:39" ht="36.75" customHeight="1">
      <c r="C17" s="35"/>
      <c r="D17" s="35" t="s">
        <v>22</v>
      </c>
      <c r="E17" s="35"/>
      <c r="F17" s="35"/>
      <c r="G17" s="35"/>
      <c r="H17" s="35"/>
      <c r="I17" s="35"/>
      <c r="J17" s="35"/>
      <c r="K17" s="35"/>
      <c r="L17" s="25"/>
      <c r="M17" s="32"/>
      <c r="N17" s="32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11"/>
      <c r="AE17" s="11"/>
      <c r="AF17" s="9"/>
      <c r="AG17" s="9"/>
      <c r="AH17" s="9"/>
      <c r="AI17" s="9"/>
      <c r="AJ17" s="9"/>
      <c r="AK17" s="9"/>
      <c r="AL17" s="11"/>
      <c r="AM17" s="13"/>
    </row>
    <row r="18" spans="3:39" ht="33" customHeight="1">
      <c r="C18" s="35"/>
      <c r="D18" s="35" t="s">
        <v>23</v>
      </c>
      <c r="E18" s="35">
        <v>304</v>
      </c>
      <c r="F18" s="35" t="s">
        <v>35</v>
      </c>
      <c r="G18" s="35">
        <v>110</v>
      </c>
      <c r="H18" s="35">
        <v>17.92</v>
      </c>
      <c r="I18" s="35">
        <v>285</v>
      </c>
      <c r="J18" s="35">
        <v>15</v>
      </c>
      <c r="K18" s="35">
        <v>13.86</v>
      </c>
      <c r="L18" s="25">
        <v>25.09</v>
      </c>
      <c r="M18" s="32"/>
      <c r="N18" s="32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11"/>
      <c r="AE18" s="11"/>
      <c r="AF18" s="9"/>
      <c r="AG18" s="9"/>
      <c r="AH18" s="9"/>
      <c r="AI18" s="9"/>
      <c r="AJ18" s="9"/>
      <c r="AK18" s="9"/>
      <c r="AL18" s="11"/>
      <c r="AM18" s="13"/>
    </row>
    <row r="19" spans="3:39" ht="25.5" customHeight="1">
      <c r="C19" s="35"/>
      <c r="D19" s="35" t="s">
        <v>24</v>
      </c>
      <c r="E19" s="35"/>
      <c r="F19" s="35" t="s">
        <v>29</v>
      </c>
      <c r="G19" s="35">
        <v>180</v>
      </c>
      <c r="H19" s="35">
        <v>3.77</v>
      </c>
      <c r="I19" s="35">
        <v>149.16</v>
      </c>
      <c r="J19" s="35">
        <v>0</v>
      </c>
      <c r="K19" s="35">
        <v>0</v>
      </c>
      <c r="L19" s="25">
        <v>37.04</v>
      </c>
      <c r="M19" s="32"/>
      <c r="N19" s="32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11"/>
      <c r="AE19" s="11"/>
      <c r="AF19" s="9"/>
      <c r="AG19" s="9"/>
      <c r="AH19" s="9"/>
      <c r="AI19" s="9"/>
      <c r="AJ19" s="9"/>
      <c r="AK19" s="9"/>
      <c r="AL19" s="11"/>
      <c r="AM19" s="13"/>
    </row>
    <row r="20" spans="3:39" ht="29.25" customHeight="1">
      <c r="C20" s="35"/>
      <c r="D20" s="35" t="s">
        <v>25</v>
      </c>
      <c r="E20" s="35"/>
      <c r="F20" s="35" t="s">
        <v>30</v>
      </c>
      <c r="G20" s="35">
        <v>30</v>
      </c>
      <c r="H20" s="35">
        <v>1.8</v>
      </c>
      <c r="I20" s="35">
        <v>70</v>
      </c>
      <c r="J20" s="35">
        <v>2</v>
      </c>
      <c r="K20" s="35">
        <v>0</v>
      </c>
      <c r="L20" s="25">
        <v>15</v>
      </c>
      <c r="M20" s="32"/>
      <c r="N20" s="32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11"/>
      <c r="AE20" s="11"/>
      <c r="AF20" s="9"/>
      <c r="AG20" s="9"/>
      <c r="AH20" s="9"/>
      <c r="AI20" s="9"/>
      <c r="AJ20" s="9"/>
      <c r="AK20" s="9"/>
      <c r="AL20" s="11"/>
      <c r="AM20" s="13"/>
    </row>
    <row r="21" spans="3:39" ht="23.25" customHeight="1">
      <c r="C21" s="35"/>
      <c r="D21" s="35"/>
      <c r="E21" s="35"/>
      <c r="F21" s="35"/>
      <c r="G21" s="35"/>
      <c r="H21" s="35"/>
      <c r="I21" s="40"/>
      <c r="J21" s="40"/>
      <c r="K21" s="40"/>
      <c r="L21" s="41"/>
      <c r="M21" s="32"/>
      <c r="N21" s="32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11"/>
      <c r="AE21" s="11"/>
      <c r="AF21" s="9"/>
      <c r="AG21" s="9"/>
      <c r="AH21" s="9"/>
      <c r="AI21" s="9"/>
      <c r="AJ21" s="9"/>
      <c r="AK21" s="9"/>
      <c r="AL21" s="11"/>
      <c r="AM21" s="13"/>
    </row>
    <row r="22" spans="3:39" ht="30.75" customHeight="1">
      <c r="C22" s="35"/>
      <c r="D22" s="35"/>
      <c r="E22" s="35"/>
      <c r="F22" s="35"/>
      <c r="G22" s="35"/>
      <c r="H22" s="40"/>
      <c r="I22" s="40"/>
      <c r="J22" s="40"/>
      <c r="K22" s="40"/>
      <c r="L22" s="41"/>
      <c r="M22" s="32"/>
      <c r="N22" s="32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11"/>
      <c r="AE22" s="11"/>
      <c r="AF22" s="9"/>
      <c r="AG22" s="9"/>
      <c r="AH22" s="9"/>
      <c r="AI22" s="9"/>
      <c r="AJ22" s="9"/>
      <c r="AK22" s="9"/>
      <c r="AL22" s="11"/>
      <c r="AM22" s="13"/>
    </row>
    <row r="23" spans="3:39" ht="28.5" customHeight="1">
      <c r="C23" s="40" t="s">
        <v>1</v>
      </c>
      <c r="D23" s="35"/>
      <c r="E23" s="35"/>
      <c r="F23" s="35"/>
      <c r="G23" s="35"/>
      <c r="H23" s="40">
        <f>H16+H18+H19+H20</f>
        <v>41.940000000000005</v>
      </c>
      <c r="I23" s="40">
        <f>I16+I18+I19+I20</f>
        <v>626.15</v>
      </c>
      <c r="J23" s="40">
        <f>J16+J18+J19+J20</f>
        <v>23.33</v>
      </c>
      <c r="K23" s="40">
        <f>K16+K18+K19+K20</f>
        <v>16.43</v>
      </c>
      <c r="L23" s="40">
        <f>L16+L18+L19+L20</f>
        <v>95.64</v>
      </c>
      <c r="M23" s="32"/>
      <c r="N23" s="32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11"/>
      <c r="AE23" s="11"/>
      <c r="AF23" s="9"/>
      <c r="AG23" s="9"/>
      <c r="AH23" s="9"/>
      <c r="AI23" s="9"/>
      <c r="AJ23" s="9"/>
      <c r="AK23" s="9"/>
      <c r="AL23" s="11"/>
      <c r="AM23" s="13"/>
    </row>
    <row r="24" spans="3:39" ht="27.75" customHeight="1">
      <c r="C24" s="35" t="s">
        <v>16</v>
      </c>
      <c r="D24" s="35" t="s">
        <v>26</v>
      </c>
      <c r="E24" s="35"/>
      <c r="F24" s="35" t="s">
        <v>37</v>
      </c>
      <c r="G24" s="35">
        <v>70</v>
      </c>
      <c r="H24" s="35">
        <v>16.15</v>
      </c>
      <c r="I24" s="35">
        <v>90.16</v>
      </c>
      <c r="J24" s="35">
        <v>1.28</v>
      </c>
      <c r="K24" s="35">
        <v>3.36</v>
      </c>
      <c r="L24" s="25">
        <v>13.7</v>
      </c>
      <c r="M24" s="32"/>
      <c r="N24" s="32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11"/>
      <c r="AE24" s="11"/>
      <c r="AF24" s="9"/>
      <c r="AG24" s="9"/>
      <c r="AH24" s="9"/>
      <c r="AI24" s="9"/>
      <c r="AJ24" s="9"/>
      <c r="AK24" s="9"/>
      <c r="AL24" s="11"/>
      <c r="AM24" s="13"/>
    </row>
    <row r="25" spans="3:39" ht="27.75" customHeight="1">
      <c r="C25" s="35"/>
      <c r="D25" s="35" t="s">
        <v>19</v>
      </c>
      <c r="E25" s="35"/>
      <c r="F25" s="35" t="s">
        <v>36</v>
      </c>
      <c r="G25" s="35">
        <v>180</v>
      </c>
      <c r="H25" s="35">
        <v>14.81</v>
      </c>
      <c r="I25" s="35">
        <v>92.2</v>
      </c>
      <c r="J25" s="35">
        <v>5.22</v>
      </c>
      <c r="K25" s="35">
        <v>4.5</v>
      </c>
      <c r="L25" s="25">
        <v>8.64</v>
      </c>
      <c r="M25" s="32"/>
      <c r="N25" s="32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11"/>
      <c r="AE25" s="11"/>
      <c r="AF25" s="9"/>
      <c r="AG25" s="9"/>
      <c r="AH25" s="9"/>
      <c r="AI25" s="9"/>
      <c r="AJ25" s="9"/>
      <c r="AK25" s="9"/>
      <c r="AL25" s="11"/>
      <c r="AM25" s="13"/>
    </row>
    <row r="26" spans="3:39" ht="28.5" customHeight="1">
      <c r="C26" s="35"/>
      <c r="D26" s="35"/>
      <c r="E26" s="35"/>
      <c r="F26" s="35"/>
      <c r="G26" s="35"/>
      <c r="H26" s="35"/>
      <c r="I26" s="35"/>
      <c r="J26" s="35"/>
      <c r="K26" s="35"/>
      <c r="L26" s="25"/>
      <c r="M26" s="32"/>
      <c r="N26" s="32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11"/>
      <c r="AE26" s="11"/>
      <c r="AF26" s="9"/>
      <c r="AG26" s="9"/>
      <c r="AH26" s="9"/>
      <c r="AI26" s="9"/>
      <c r="AJ26" s="9"/>
      <c r="AK26" s="9"/>
      <c r="AL26" s="11"/>
      <c r="AM26" s="13"/>
    </row>
    <row r="27" spans="3:39" ht="24.75" customHeight="1">
      <c r="C27" s="35"/>
      <c r="D27" s="35"/>
      <c r="E27" s="35"/>
      <c r="F27" s="35"/>
      <c r="G27" s="35"/>
      <c r="H27" s="35"/>
      <c r="I27" s="35"/>
      <c r="J27" s="35"/>
      <c r="K27" s="35"/>
      <c r="L27" s="25"/>
      <c r="M27" s="32"/>
      <c r="N27" s="32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11"/>
      <c r="AE27" s="11"/>
      <c r="AF27" s="9"/>
      <c r="AG27" s="9"/>
      <c r="AH27" s="9"/>
      <c r="AI27" s="9"/>
      <c r="AJ27" s="9"/>
      <c r="AK27" s="9"/>
      <c r="AL27" s="11"/>
      <c r="AM27" s="13"/>
    </row>
    <row r="28" spans="3:39" ht="31.5" customHeight="1">
      <c r="C28" s="34" t="s">
        <v>1</v>
      </c>
      <c r="D28" s="35"/>
      <c r="E28" s="35"/>
      <c r="F28" s="35"/>
      <c r="G28" s="35"/>
      <c r="H28" s="40">
        <f>H24+H25</f>
        <v>30.96</v>
      </c>
      <c r="I28" s="40">
        <f>I24+I25</f>
        <v>182.36</v>
      </c>
      <c r="J28" s="40">
        <f>J24+J25</f>
        <v>6.5</v>
      </c>
      <c r="K28" s="40">
        <f>K24+K25</f>
        <v>7.859999999999999</v>
      </c>
      <c r="L28" s="40">
        <f>L24+L25</f>
        <v>22.34</v>
      </c>
      <c r="M28" s="32"/>
      <c r="N28" s="32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11"/>
      <c r="AE28" s="11"/>
      <c r="AF28" s="9"/>
      <c r="AG28" s="9"/>
      <c r="AH28" s="9"/>
      <c r="AI28" s="9"/>
      <c r="AJ28" s="9"/>
      <c r="AK28" s="9"/>
      <c r="AL28" s="11"/>
      <c r="AM28" s="13"/>
    </row>
    <row r="29" spans="3:39" ht="23.25">
      <c r="C29" s="22"/>
      <c r="D29" s="22"/>
      <c r="E29" s="22"/>
      <c r="F29" s="22"/>
      <c r="G29" s="22"/>
      <c r="H29" s="22"/>
      <c r="I29" s="22"/>
      <c r="J29" s="22"/>
      <c r="K29" s="22"/>
      <c r="L29" s="24"/>
      <c r="M29" s="32"/>
      <c r="N29" s="32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11"/>
      <c r="AE29" s="11"/>
      <c r="AF29" s="9"/>
      <c r="AG29" s="9"/>
      <c r="AH29" s="9"/>
      <c r="AI29" s="9"/>
      <c r="AJ29" s="9"/>
      <c r="AK29" s="9"/>
      <c r="AL29" s="11"/>
      <c r="AM29" s="13"/>
    </row>
    <row r="30" spans="3:39" ht="23.25">
      <c r="C30" s="22"/>
      <c r="D30" s="22"/>
      <c r="E30" s="22"/>
      <c r="F30" s="22"/>
      <c r="G30" s="22"/>
      <c r="H30" s="22"/>
      <c r="I30" s="22"/>
      <c r="J30" s="22"/>
      <c r="K30" s="22"/>
      <c r="L30" s="24"/>
      <c r="M30" s="32"/>
      <c r="N30" s="32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11"/>
      <c r="AE30" s="11"/>
      <c r="AF30" s="9"/>
      <c r="AG30" s="9"/>
      <c r="AH30" s="9"/>
      <c r="AI30" s="9"/>
      <c r="AJ30" s="9"/>
      <c r="AK30" s="9"/>
      <c r="AL30" s="11"/>
      <c r="AM30" s="13"/>
    </row>
    <row r="31" spans="3:39" ht="23.25">
      <c r="C31" s="22"/>
      <c r="D31" s="22"/>
      <c r="E31" s="22"/>
      <c r="F31" s="22"/>
      <c r="G31" s="22"/>
      <c r="H31" s="22"/>
      <c r="I31" s="22"/>
      <c r="J31" s="22"/>
      <c r="K31" s="22"/>
      <c r="L31" s="24"/>
      <c r="M31" s="32"/>
      <c r="N31" s="32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11"/>
      <c r="AE31" s="11"/>
      <c r="AF31" s="9"/>
      <c r="AG31" s="9"/>
      <c r="AH31" s="9"/>
      <c r="AI31" s="9"/>
      <c r="AJ31" s="9"/>
      <c r="AK31" s="9"/>
      <c r="AL31" s="11"/>
      <c r="AM31" s="13"/>
    </row>
    <row r="32" spans="3:39" ht="23.25">
      <c r="C32" s="22"/>
      <c r="D32" s="22"/>
      <c r="E32" s="22"/>
      <c r="F32" s="22"/>
      <c r="G32" s="22"/>
      <c r="H32" s="22"/>
      <c r="I32" s="22"/>
      <c r="J32" s="22"/>
      <c r="K32" s="22"/>
      <c r="L32" s="24"/>
      <c r="M32" s="32"/>
      <c r="N32" s="32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11"/>
      <c r="AE32" s="11"/>
      <c r="AF32" s="9"/>
      <c r="AG32" s="9"/>
      <c r="AH32" s="9"/>
      <c r="AI32" s="9"/>
      <c r="AJ32" s="9"/>
      <c r="AK32" s="9"/>
      <c r="AL32" s="11"/>
      <c r="AM32" s="13"/>
    </row>
    <row r="33" spans="3:39" ht="23.25">
      <c r="C33" s="22"/>
      <c r="D33" s="22"/>
      <c r="E33" s="22"/>
      <c r="F33" s="22"/>
      <c r="G33" s="22"/>
      <c r="H33" s="22"/>
      <c r="I33" s="22"/>
      <c r="J33" s="22"/>
      <c r="K33" s="22"/>
      <c r="L33" s="24"/>
      <c r="M33" s="32"/>
      <c r="N33" s="32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11"/>
      <c r="AE33" s="11"/>
      <c r="AF33" s="9"/>
      <c r="AG33" s="9"/>
      <c r="AH33" s="9"/>
      <c r="AI33" s="9"/>
      <c r="AJ33" s="9"/>
      <c r="AK33" s="9"/>
      <c r="AL33" s="11"/>
      <c r="AM33" s="13"/>
    </row>
    <row r="34" spans="3:39" ht="23.25">
      <c r="C34" s="22"/>
      <c r="D34" s="22"/>
      <c r="E34" s="22"/>
      <c r="F34" s="22"/>
      <c r="G34" s="22"/>
      <c r="H34" s="22"/>
      <c r="I34" s="22"/>
      <c r="J34" s="22"/>
      <c r="K34" s="22"/>
      <c r="L34" s="24"/>
      <c r="M34" s="32"/>
      <c r="N34" s="32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11"/>
      <c r="AE34" s="11"/>
      <c r="AF34" s="9"/>
      <c r="AG34" s="9"/>
      <c r="AH34" s="9"/>
      <c r="AI34" s="9"/>
      <c r="AJ34" s="9"/>
      <c r="AK34" s="9"/>
      <c r="AL34" s="11"/>
      <c r="AM34" s="13"/>
    </row>
    <row r="35" spans="3:39" ht="23.25">
      <c r="C35" s="22"/>
      <c r="D35" s="22"/>
      <c r="E35" s="22"/>
      <c r="F35" s="22"/>
      <c r="G35" s="22"/>
      <c r="H35" s="22"/>
      <c r="I35" s="22"/>
      <c r="J35" s="22"/>
      <c r="K35" s="22"/>
      <c r="L35" s="24"/>
      <c r="M35" s="32"/>
      <c r="N35" s="32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11"/>
      <c r="AE35" s="11"/>
      <c r="AF35" s="9"/>
      <c r="AG35" s="9"/>
      <c r="AH35" s="9"/>
      <c r="AI35" s="9"/>
      <c r="AJ35" s="9"/>
      <c r="AK35" s="9"/>
      <c r="AL35" s="11"/>
      <c r="AM35" s="13"/>
    </row>
    <row r="36" spans="3:39" ht="23.25">
      <c r="C36" s="22"/>
      <c r="D36" s="22"/>
      <c r="E36" s="22"/>
      <c r="F36" s="22"/>
      <c r="G36" s="22"/>
      <c r="H36" s="22"/>
      <c r="I36" s="22"/>
      <c r="J36" s="22"/>
      <c r="K36" s="22"/>
      <c r="L36" s="24"/>
      <c r="M36" s="32"/>
      <c r="N36" s="32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11"/>
      <c r="AE36" s="11"/>
      <c r="AF36" s="9"/>
      <c r="AG36" s="9"/>
      <c r="AH36" s="9"/>
      <c r="AI36" s="9"/>
      <c r="AJ36" s="9"/>
      <c r="AK36" s="9"/>
      <c r="AL36" s="11"/>
      <c r="AM36" s="13"/>
    </row>
    <row r="37" spans="3:39" ht="21" customHeight="1">
      <c r="C37" s="22"/>
      <c r="D37" s="22"/>
      <c r="E37" s="22"/>
      <c r="F37" s="22"/>
      <c r="G37" s="22"/>
      <c r="H37" s="22"/>
      <c r="I37" s="22"/>
      <c r="J37" s="22"/>
      <c r="K37" s="22"/>
      <c r="L37" s="24"/>
      <c r="M37" s="32"/>
      <c r="N37" s="32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11"/>
      <c r="AE37" s="11"/>
      <c r="AF37" s="9"/>
      <c r="AG37" s="9"/>
      <c r="AH37" s="9"/>
      <c r="AI37" s="9"/>
      <c r="AJ37" s="9"/>
      <c r="AK37" s="9"/>
      <c r="AL37" s="11"/>
      <c r="AM37" s="13"/>
    </row>
    <row r="38" spans="3:39" ht="23.25">
      <c r="C38" s="22"/>
      <c r="D38" s="22"/>
      <c r="E38" s="22"/>
      <c r="F38" s="22"/>
      <c r="G38" s="22"/>
      <c r="H38" s="22"/>
      <c r="I38" s="22"/>
      <c r="J38" s="22"/>
      <c r="K38" s="22"/>
      <c r="L38" s="24"/>
      <c r="M38" s="32"/>
      <c r="N38" s="32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11"/>
      <c r="AE38" s="11"/>
      <c r="AF38" s="9"/>
      <c r="AG38" s="9"/>
      <c r="AH38" s="9"/>
      <c r="AI38" s="9"/>
      <c r="AJ38" s="9"/>
      <c r="AK38" s="9"/>
      <c r="AL38" s="11"/>
      <c r="AM38" s="13"/>
    </row>
    <row r="39" spans="3:39" ht="23.25">
      <c r="C39" s="22"/>
      <c r="D39" s="22"/>
      <c r="E39" s="22"/>
      <c r="F39" s="22"/>
      <c r="G39" s="22"/>
      <c r="H39" s="22"/>
      <c r="I39" s="22"/>
      <c r="J39" s="22"/>
      <c r="K39" s="22"/>
      <c r="L39" s="24"/>
      <c r="M39" s="32"/>
      <c r="N39" s="32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11"/>
      <c r="AE39" s="11"/>
      <c r="AF39" s="9"/>
      <c r="AG39" s="9"/>
      <c r="AH39" s="9"/>
      <c r="AI39" s="9"/>
      <c r="AJ39" s="9"/>
      <c r="AK39" s="9"/>
      <c r="AL39" s="11"/>
      <c r="AM39" s="13"/>
    </row>
    <row r="40" spans="3:40" ht="24" customHeight="1">
      <c r="C40" s="22"/>
      <c r="D40" s="22"/>
      <c r="E40" s="22"/>
      <c r="F40" s="22"/>
      <c r="G40" s="22"/>
      <c r="H40" s="22"/>
      <c r="I40" s="22"/>
      <c r="J40" s="22"/>
      <c r="K40" s="22"/>
      <c r="L40" s="24"/>
      <c r="M40" s="32"/>
      <c r="N40" s="32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11"/>
      <c r="AE40" s="11"/>
      <c r="AF40" s="9"/>
      <c r="AG40" s="9"/>
      <c r="AH40" s="9"/>
      <c r="AI40" s="9"/>
      <c r="AJ40" s="9"/>
      <c r="AK40" s="9"/>
      <c r="AL40" s="11"/>
      <c r="AM40" s="13"/>
      <c r="AN40">
        <f>AL40*AM40</f>
        <v>0</v>
      </c>
    </row>
    <row r="41" spans="3:39" ht="24" customHeight="1">
      <c r="C41" s="22"/>
      <c r="D41" s="22"/>
      <c r="E41" s="22"/>
      <c r="F41" s="22"/>
      <c r="G41" s="22"/>
      <c r="H41" s="22"/>
      <c r="I41" s="22"/>
      <c r="J41" s="22"/>
      <c r="K41" s="22"/>
      <c r="L41" s="24"/>
      <c r="M41" s="32"/>
      <c r="N41" s="32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11"/>
      <c r="AE41" s="11"/>
      <c r="AF41" s="9"/>
      <c r="AG41" s="9"/>
      <c r="AH41" s="9"/>
      <c r="AI41" s="9"/>
      <c r="AJ41" s="9"/>
      <c r="AK41" s="9"/>
      <c r="AL41" s="11"/>
      <c r="AM41" s="13"/>
    </row>
    <row r="42" spans="3:39" ht="24" customHeight="1">
      <c r="C42" s="22"/>
      <c r="D42" s="22"/>
      <c r="E42" s="22"/>
      <c r="F42" s="22"/>
      <c r="G42" s="22"/>
      <c r="H42" s="22"/>
      <c r="I42" s="22"/>
      <c r="J42" s="22"/>
      <c r="K42" s="22"/>
      <c r="L42" s="24"/>
      <c r="M42" s="32"/>
      <c r="N42" s="32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11"/>
      <c r="AE42" s="11"/>
      <c r="AF42" s="9"/>
      <c r="AG42" s="9"/>
      <c r="AH42" s="9"/>
      <c r="AI42" s="9"/>
      <c r="AJ42" s="9"/>
      <c r="AK42" s="9"/>
      <c r="AL42" s="11"/>
      <c r="AM42" s="13"/>
    </row>
    <row r="43" spans="3:39" ht="24" customHeight="1">
      <c r="C43" s="22"/>
      <c r="D43" s="22"/>
      <c r="E43" s="22"/>
      <c r="F43" s="22"/>
      <c r="G43" s="22"/>
      <c r="H43" s="22"/>
      <c r="I43" s="22"/>
      <c r="J43" s="22"/>
      <c r="K43" s="22"/>
      <c r="L43" s="24"/>
      <c r="M43" s="32"/>
      <c r="N43" s="32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11"/>
      <c r="AE43" s="11"/>
      <c r="AF43" s="9"/>
      <c r="AG43" s="9"/>
      <c r="AH43" s="9"/>
      <c r="AI43" s="9"/>
      <c r="AJ43" s="9"/>
      <c r="AK43" s="9"/>
      <c r="AL43" s="11"/>
      <c r="AM43" s="13"/>
    </row>
    <row r="44" spans="3:39" ht="24" customHeight="1">
      <c r="C44" s="22"/>
      <c r="D44" s="22"/>
      <c r="E44" s="22"/>
      <c r="F44" s="22"/>
      <c r="G44" s="22"/>
      <c r="H44" s="22"/>
      <c r="I44" s="22"/>
      <c r="J44" s="22"/>
      <c r="K44" s="22"/>
      <c r="L44" s="24"/>
      <c r="M44" s="32"/>
      <c r="N44" s="32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11"/>
      <c r="AE44" s="11"/>
      <c r="AF44" s="9"/>
      <c r="AG44" s="9"/>
      <c r="AH44" s="9"/>
      <c r="AI44" s="9"/>
      <c r="AJ44" s="9"/>
      <c r="AK44" s="9"/>
      <c r="AL44" s="11"/>
      <c r="AM44" s="13"/>
    </row>
    <row r="45" spans="3:39" ht="24" customHeight="1">
      <c r="C45" s="22"/>
      <c r="D45" s="22"/>
      <c r="E45" s="22"/>
      <c r="F45" s="22"/>
      <c r="G45" s="22"/>
      <c r="H45" s="22"/>
      <c r="I45" s="22"/>
      <c r="J45" s="22"/>
      <c r="K45" s="22"/>
      <c r="L45" s="24"/>
      <c r="M45" s="32"/>
      <c r="N45" s="32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11"/>
      <c r="AE45" s="11"/>
      <c r="AF45" s="9"/>
      <c r="AG45" s="9"/>
      <c r="AH45" s="9"/>
      <c r="AI45" s="9"/>
      <c r="AJ45" s="9"/>
      <c r="AK45" s="9"/>
      <c r="AL45" s="11"/>
      <c r="AM45" s="13"/>
    </row>
    <row r="46" spans="3:39" ht="24" customHeight="1">
      <c r="C46" s="22"/>
      <c r="D46" s="22"/>
      <c r="E46" s="22"/>
      <c r="F46" s="22"/>
      <c r="G46" s="22"/>
      <c r="H46" s="22"/>
      <c r="I46" s="22"/>
      <c r="J46" s="22"/>
      <c r="K46" s="22"/>
      <c r="L46" s="24"/>
      <c r="M46" s="32"/>
      <c r="N46" s="32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11"/>
      <c r="AE46" s="11"/>
      <c r="AF46" s="9"/>
      <c r="AG46" s="9"/>
      <c r="AH46" s="9"/>
      <c r="AI46" s="9"/>
      <c r="AJ46" s="9"/>
      <c r="AK46" s="9"/>
      <c r="AL46" s="11"/>
      <c r="AM46" s="13"/>
    </row>
    <row r="47" spans="3:39" ht="24" customHeight="1">
      <c r="C47" s="22"/>
      <c r="D47" s="22"/>
      <c r="E47" s="22"/>
      <c r="F47" s="22"/>
      <c r="G47" s="22"/>
      <c r="H47" s="22"/>
      <c r="I47" s="22"/>
      <c r="J47" s="22"/>
      <c r="K47" s="22"/>
      <c r="L47" s="24"/>
      <c r="M47" s="32"/>
      <c r="N47" s="32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11"/>
      <c r="AE47" s="11"/>
      <c r="AF47" s="9"/>
      <c r="AG47" s="9"/>
      <c r="AH47" s="9"/>
      <c r="AI47" s="9"/>
      <c r="AJ47" s="9"/>
      <c r="AK47" s="9"/>
      <c r="AL47" s="11"/>
      <c r="AM47" s="13"/>
    </row>
    <row r="48" spans="3:39" ht="24" customHeight="1">
      <c r="C48" s="22"/>
      <c r="D48" s="22"/>
      <c r="E48" s="22"/>
      <c r="F48" s="22"/>
      <c r="G48" s="22"/>
      <c r="H48" s="22"/>
      <c r="I48" s="22"/>
      <c r="J48" s="22"/>
      <c r="K48" s="22"/>
      <c r="L48" s="24"/>
      <c r="M48" s="32"/>
      <c r="N48" s="32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11"/>
      <c r="AE48" s="11"/>
      <c r="AF48" s="9"/>
      <c r="AG48" s="9"/>
      <c r="AH48" s="9"/>
      <c r="AI48" s="9"/>
      <c r="AJ48" s="9"/>
      <c r="AK48" s="9"/>
      <c r="AL48" s="11"/>
      <c r="AM48" s="13"/>
    </row>
    <row r="49" spans="3:39" ht="24" customHeight="1">
      <c r="C49" s="22"/>
      <c r="D49" s="22"/>
      <c r="E49" s="22"/>
      <c r="F49" s="22"/>
      <c r="G49" s="22"/>
      <c r="H49" s="22"/>
      <c r="I49" s="22"/>
      <c r="J49" s="22"/>
      <c r="K49" s="22"/>
      <c r="L49" s="24"/>
      <c r="M49" s="32"/>
      <c r="N49" s="32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11"/>
      <c r="AE49" s="11"/>
      <c r="AF49" s="9"/>
      <c r="AG49" s="9"/>
      <c r="AH49" s="9"/>
      <c r="AI49" s="9"/>
      <c r="AJ49" s="9"/>
      <c r="AK49" s="9"/>
      <c r="AL49" s="11"/>
      <c r="AM49" s="13"/>
    </row>
    <row r="50" spans="3:39" ht="24" customHeight="1">
      <c r="C50" s="22"/>
      <c r="D50" s="22"/>
      <c r="E50" s="22"/>
      <c r="F50" s="22"/>
      <c r="G50" s="22"/>
      <c r="H50" s="22"/>
      <c r="I50" s="22"/>
      <c r="J50" s="22"/>
      <c r="K50" s="22"/>
      <c r="L50" s="24"/>
      <c r="M50" s="32"/>
      <c r="N50" s="32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11"/>
      <c r="AE50" s="11"/>
      <c r="AF50" s="9"/>
      <c r="AG50" s="9"/>
      <c r="AH50" s="9"/>
      <c r="AI50" s="9"/>
      <c r="AJ50" s="9"/>
      <c r="AK50" s="9"/>
      <c r="AL50" s="11"/>
      <c r="AM50" s="13"/>
    </row>
    <row r="51" spans="3:39" ht="24" customHeight="1">
      <c r="C51" s="22"/>
      <c r="D51" s="22"/>
      <c r="E51" s="22"/>
      <c r="F51" s="22"/>
      <c r="G51" s="22"/>
      <c r="H51" s="22"/>
      <c r="I51" s="22"/>
      <c r="J51" s="22"/>
      <c r="K51" s="22"/>
      <c r="L51" s="24"/>
      <c r="M51" s="32"/>
      <c r="N51" s="32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11"/>
      <c r="AE51" s="11"/>
      <c r="AF51" s="9"/>
      <c r="AG51" s="9"/>
      <c r="AH51" s="9"/>
      <c r="AI51" s="9"/>
      <c r="AJ51" s="9"/>
      <c r="AK51" s="9"/>
      <c r="AL51" s="11"/>
      <c r="AM51" s="13"/>
    </row>
    <row r="52" spans="3:40" ht="27" customHeight="1">
      <c r="C52" s="33"/>
      <c r="D52" s="22"/>
      <c r="E52" s="22"/>
      <c r="F52" s="22"/>
      <c r="G52" s="22"/>
      <c r="H52" s="22"/>
      <c r="I52" s="22"/>
      <c r="J52" s="22"/>
      <c r="K52" s="22"/>
      <c r="L52" s="24"/>
      <c r="M52" s="32"/>
      <c r="N52" s="32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11"/>
      <c r="AE52" s="11"/>
      <c r="AF52" s="9"/>
      <c r="AG52" s="9"/>
      <c r="AH52" s="9"/>
      <c r="AI52" s="9"/>
      <c r="AJ52" s="9"/>
      <c r="AK52" s="9"/>
      <c r="AL52" s="11"/>
      <c r="AM52" s="13"/>
      <c r="AN52">
        <f>AL52*AM52</f>
        <v>0</v>
      </c>
    </row>
    <row r="53" spans="3:40" ht="27.75" customHeight="1">
      <c r="C53" s="33"/>
      <c r="D53" s="22"/>
      <c r="E53" s="22"/>
      <c r="F53" s="22"/>
      <c r="G53" s="22"/>
      <c r="H53" s="22"/>
      <c r="I53" s="22"/>
      <c r="J53" s="22"/>
      <c r="K53" s="22"/>
      <c r="L53" s="24"/>
      <c r="M53" s="32"/>
      <c r="N53" s="32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11"/>
      <c r="AE53" s="11"/>
      <c r="AF53" s="9"/>
      <c r="AG53" s="9"/>
      <c r="AH53" s="9"/>
      <c r="AI53" s="9"/>
      <c r="AJ53" s="9"/>
      <c r="AK53" s="9"/>
      <c r="AL53" s="11"/>
      <c r="AM53" s="13"/>
      <c r="AN53">
        <f>AL53*AM53</f>
        <v>0</v>
      </c>
    </row>
    <row r="54" spans="3:40" ht="0.75" customHeight="1">
      <c r="C54" s="33"/>
      <c r="D54" s="22"/>
      <c r="E54" s="22"/>
      <c r="F54" s="22"/>
      <c r="G54" s="22"/>
      <c r="H54" s="22"/>
      <c r="I54" s="22"/>
      <c r="J54" s="22"/>
      <c r="K54" s="22"/>
      <c r="L54" s="24"/>
      <c r="M54" s="32"/>
      <c r="N54" s="32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11"/>
      <c r="AE54" s="11"/>
      <c r="AF54" s="9"/>
      <c r="AG54" s="9"/>
      <c r="AH54" s="9"/>
      <c r="AI54" s="9"/>
      <c r="AJ54" s="9"/>
      <c r="AK54" s="9"/>
      <c r="AL54" s="11"/>
      <c r="AM54" s="13"/>
      <c r="AN54">
        <f>AL54*AM54</f>
        <v>0</v>
      </c>
    </row>
    <row r="55" spans="3:39" ht="0.75" customHeight="1">
      <c r="C55" s="33"/>
      <c r="D55" s="22"/>
      <c r="E55" s="22"/>
      <c r="F55" s="22"/>
      <c r="G55" s="22"/>
      <c r="H55" s="22"/>
      <c r="I55" s="22"/>
      <c r="J55" s="22"/>
      <c r="K55" s="22"/>
      <c r="L55" s="24"/>
      <c r="M55" s="32"/>
      <c r="N55" s="32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11"/>
      <c r="AE55" s="11"/>
      <c r="AF55" s="9"/>
      <c r="AG55" s="9"/>
      <c r="AH55" s="9"/>
      <c r="AI55" s="9"/>
      <c r="AJ55" s="9"/>
      <c r="AK55" s="9"/>
      <c r="AL55" s="11"/>
      <c r="AM55" s="13"/>
    </row>
    <row r="56" spans="3:40" ht="23.25">
      <c r="C56" s="22"/>
      <c r="D56" s="14"/>
      <c r="E56" s="14"/>
      <c r="F56" s="14"/>
      <c r="G56" s="14"/>
      <c r="H56" s="14"/>
      <c r="I56" s="14"/>
      <c r="J56" s="14"/>
      <c r="K56" s="14"/>
      <c r="L56" s="11"/>
      <c r="M56" s="11"/>
      <c r="N56" s="9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27"/>
      <c r="AC56" s="7"/>
      <c r="AD56" s="7"/>
      <c r="AE56" s="19"/>
      <c r="AF56" s="9"/>
      <c r="AG56" s="9"/>
      <c r="AH56" s="9"/>
      <c r="AI56" s="9"/>
      <c r="AJ56" s="9"/>
      <c r="AK56" s="9"/>
      <c r="AL56" s="11"/>
      <c r="AM56" s="13"/>
      <c r="AN56">
        <f aca="true" t="shared" si="0" ref="AN56:AN84">AL56*AM56</f>
        <v>0</v>
      </c>
    </row>
    <row r="57" spans="3:40" ht="69" customHeight="1">
      <c r="C57" s="14"/>
      <c r="D57" s="14"/>
      <c r="E57" s="14"/>
      <c r="F57" s="14"/>
      <c r="G57" s="14"/>
      <c r="H57" s="14"/>
      <c r="I57" s="14"/>
      <c r="J57" s="14"/>
      <c r="K57" s="14"/>
      <c r="L57" s="9"/>
      <c r="M57" s="9"/>
      <c r="N57" s="9"/>
      <c r="O57" s="11"/>
      <c r="P57" s="15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9"/>
      <c r="AG57" s="9"/>
      <c r="AH57" s="9"/>
      <c r="AI57" s="9"/>
      <c r="AJ57" s="9"/>
      <c r="AK57" s="9"/>
      <c r="AL57" s="11"/>
      <c r="AM57" s="13"/>
      <c r="AN57">
        <f t="shared" si="0"/>
        <v>0</v>
      </c>
    </row>
    <row r="58" spans="3:40" ht="12.75">
      <c r="C58" s="14"/>
      <c r="D58" s="14"/>
      <c r="E58" s="14"/>
      <c r="F58" s="14"/>
      <c r="G58" s="14"/>
      <c r="H58" s="14"/>
      <c r="I58" s="14"/>
      <c r="J58" s="14"/>
      <c r="K58" s="14"/>
      <c r="L58" s="9"/>
      <c r="M58" s="9"/>
      <c r="N58" s="9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9"/>
      <c r="AG58" s="9"/>
      <c r="AH58" s="9"/>
      <c r="AI58" s="9"/>
      <c r="AJ58" s="9"/>
      <c r="AK58" s="9"/>
      <c r="AL58" s="11"/>
      <c r="AM58" s="13"/>
      <c r="AN58">
        <f t="shared" si="0"/>
        <v>0</v>
      </c>
    </row>
    <row r="59" spans="3:40" ht="12.75">
      <c r="C59" s="14"/>
      <c r="D59" s="14"/>
      <c r="E59" s="14"/>
      <c r="F59" s="14"/>
      <c r="G59" s="14"/>
      <c r="H59" s="14"/>
      <c r="I59" s="14"/>
      <c r="J59" s="14"/>
      <c r="K59" s="14"/>
      <c r="L59" s="9"/>
      <c r="M59" s="9"/>
      <c r="N59" s="9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9"/>
      <c r="AG59" s="9"/>
      <c r="AH59" s="9"/>
      <c r="AI59" s="9"/>
      <c r="AJ59" s="9"/>
      <c r="AK59" s="9"/>
      <c r="AL59" s="11"/>
      <c r="AM59" s="13"/>
      <c r="AN59">
        <f t="shared" si="0"/>
        <v>0</v>
      </c>
    </row>
    <row r="60" spans="3:40" ht="12.75">
      <c r="C60" s="14"/>
      <c r="D60" s="14"/>
      <c r="E60" s="14"/>
      <c r="F60" s="14"/>
      <c r="G60" s="14"/>
      <c r="H60" s="14"/>
      <c r="I60" s="14"/>
      <c r="J60" s="14"/>
      <c r="K60" s="14"/>
      <c r="L60" s="9"/>
      <c r="M60" s="9"/>
      <c r="N60" s="9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9"/>
      <c r="AG60" s="9"/>
      <c r="AH60" s="9"/>
      <c r="AI60" s="9"/>
      <c r="AJ60" s="9"/>
      <c r="AK60" s="9"/>
      <c r="AL60" s="11"/>
      <c r="AM60" s="13"/>
      <c r="AN60">
        <f t="shared" si="0"/>
        <v>0</v>
      </c>
    </row>
    <row r="61" spans="3:40" ht="12.75">
      <c r="C61" s="16"/>
      <c r="D61" s="14"/>
      <c r="E61" s="14"/>
      <c r="F61" s="14"/>
      <c r="G61" s="14"/>
      <c r="H61" s="14"/>
      <c r="I61" s="14"/>
      <c r="J61" s="14"/>
      <c r="K61" s="14"/>
      <c r="L61" s="9"/>
      <c r="M61" s="9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9"/>
      <c r="AG61" s="9"/>
      <c r="AH61" s="9"/>
      <c r="AI61" s="9"/>
      <c r="AJ61" s="9"/>
      <c r="AK61" s="9"/>
      <c r="AL61" s="11"/>
      <c r="AM61" s="13"/>
      <c r="AN61">
        <f t="shared" si="0"/>
        <v>0</v>
      </c>
    </row>
    <row r="62" spans="3:40" ht="12.75">
      <c r="C62" s="14"/>
      <c r="D62" s="14"/>
      <c r="E62" s="14"/>
      <c r="F62" s="14"/>
      <c r="G62" s="14"/>
      <c r="H62" s="14"/>
      <c r="I62" s="14"/>
      <c r="J62" s="14"/>
      <c r="K62" s="14"/>
      <c r="L62" s="9"/>
      <c r="M62" s="9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9"/>
      <c r="AG62" s="9"/>
      <c r="AH62" s="9"/>
      <c r="AI62" s="9"/>
      <c r="AJ62" s="9"/>
      <c r="AK62" s="9"/>
      <c r="AL62" s="11"/>
      <c r="AM62" s="13"/>
      <c r="AN62">
        <f t="shared" si="0"/>
        <v>0</v>
      </c>
    </row>
    <row r="63" spans="3:40" ht="12.75">
      <c r="C63" s="14"/>
      <c r="D63" s="14"/>
      <c r="E63" s="14"/>
      <c r="F63" s="14"/>
      <c r="G63" s="14"/>
      <c r="H63" s="14"/>
      <c r="I63" s="14"/>
      <c r="J63" s="14"/>
      <c r="K63" s="14"/>
      <c r="L63" s="9"/>
      <c r="M63" s="9"/>
      <c r="N63" s="9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9"/>
      <c r="AG63" s="9"/>
      <c r="AH63" s="9"/>
      <c r="AI63" s="9"/>
      <c r="AJ63" s="9"/>
      <c r="AK63" s="9"/>
      <c r="AL63" s="11"/>
      <c r="AM63" s="13"/>
      <c r="AN63">
        <f t="shared" si="0"/>
        <v>0</v>
      </c>
    </row>
    <row r="64" spans="3:40" ht="12.75">
      <c r="C64" s="14"/>
      <c r="D64" s="14"/>
      <c r="E64" s="14"/>
      <c r="F64" s="14"/>
      <c r="G64" s="14"/>
      <c r="H64" s="14"/>
      <c r="I64" s="14"/>
      <c r="J64" s="14"/>
      <c r="K64" s="14"/>
      <c r="L64" s="9"/>
      <c r="M64" s="9"/>
      <c r="N64" s="9"/>
      <c r="O64" s="11"/>
      <c r="P64" s="11"/>
      <c r="Q64" s="11"/>
      <c r="R64" s="11"/>
      <c r="S64" s="11"/>
      <c r="T64" s="11"/>
      <c r="U64" s="11"/>
      <c r="V64" s="11"/>
      <c r="W64" s="11"/>
      <c r="X64" s="17"/>
      <c r="Y64" s="11"/>
      <c r="Z64" s="11"/>
      <c r="AA64" s="11"/>
      <c r="AB64" s="11"/>
      <c r="AC64" s="11"/>
      <c r="AD64" s="11"/>
      <c r="AE64" s="11"/>
      <c r="AF64" s="9"/>
      <c r="AG64" s="9"/>
      <c r="AH64" s="9"/>
      <c r="AI64" s="9"/>
      <c r="AJ64" s="9"/>
      <c r="AK64" s="9"/>
      <c r="AL64" s="11"/>
      <c r="AM64" s="13"/>
      <c r="AN64">
        <f t="shared" si="0"/>
        <v>0</v>
      </c>
    </row>
    <row r="65" spans="3:40" ht="12.75">
      <c r="C65" s="14"/>
      <c r="D65" s="14"/>
      <c r="E65" s="14"/>
      <c r="F65" s="14"/>
      <c r="G65" s="14"/>
      <c r="H65" s="14"/>
      <c r="I65" s="14"/>
      <c r="J65" s="14"/>
      <c r="K65" s="14"/>
      <c r="L65" s="9"/>
      <c r="M65" s="9"/>
      <c r="N65" s="9"/>
      <c r="O65" s="11"/>
      <c r="P65" s="11"/>
      <c r="Q65" s="11"/>
      <c r="R65" s="11"/>
      <c r="S65" s="11"/>
      <c r="T65" s="11"/>
      <c r="U65" s="11"/>
      <c r="V65" s="11"/>
      <c r="W65" s="11"/>
      <c r="X65" s="17"/>
      <c r="Y65" s="11"/>
      <c r="Z65" s="11"/>
      <c r="AA65" s="11"/>
      <c r="AB65" s="11"/>
      <c r="AC65" s="11"/>
      <c r="AD65" s="11"/>
      <c r="AE65" s="11"/>
      <c r="AF65" s="9"/>
      <c r="AG65" s="9"/>
      <c r="AH65" s="9"/>
      <c r="AI65" s="9"/>
      <c r="AJ65" s="9"/>
      <c r="AK65" s="9"/>
      <c r="AL65" s="11"/>
      <c r="AM65" s="4"/>
      <c r="AN65">
        <f t="shared" si="0"/>
        <v>0</v>
      </c>
    </row>
    <row r="66" spans="3:40" ht="12.75">
      <c r="C66" s="14"/>
      <c r="D66" s="16"/>
      <c r="E66" s="16"/>
      <c r="F66" s="16"/>
      <c r="G66" s="16"/>
      <c r="H66" s="16"/>
      <c r="I66" s="16"/>
      <c r="J66" s="16"/>
      <c r="K66" s="16"/>
      <c r="L66" s="9"/>
      <c r="M66" s="9"/>
      <c r="N66" s="9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9"/>
      <c r="AG66" s="9"/>
      <c r="AH66" s="9"/>
      <c r="AI66" s="9"/>
      <c r="AJ66" s="9"/>
      <c r="AK66" s="9"/>
      <c r="AL66" s="11"/>
      <c r="AM66" s="4">
        <v>137</v>
      </c>
      <c r="AN66">
        <f t="shared" si="0"/>
        <v>0</v>
      </c>
    </row>
    <row r="67" spans="3:40" ht="12.75">
      <c r="C67" s="1"/>
      <c r="D67" s="16"/>
      <c r="E67" s="16"/>
      <c r="F67" s="16"/>
      <c r="G67" s="16"/>
      <c r="H67" s="16"/>
      <c r="I67" s="16"/>
      <c r="J67" s="16"/>
      <c r="K67" s="16"/>
      <c r="L67" s="9"/>
      <c r="M67" s="9"/>
      <c r="N67" s="9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9"/>
      <c r="AG67" s="9"/>
      <c r="AH67" s="9"/>
      <c r="AI67" s="9"/>
      <c r="AJ67" s="9"/>
      <c r="AK67" s="9"/>
      <c r="AL67" s="11"/>
      <c r="AM67" s="4">
        <v>367</v>
      </c>
      <c r="AN67">
        <f t="shared" si="0"/>
        <v>0</v>
      </c>
    </row>
    <row r="68" spans="3:40" ht="12.75">
      <c r="C68" s="1"/>
      <c r="D68" s="16"/>
      <c r="E68" s="16"/>
      <c r="F68" s="16"/>
      <c r="G68" s="16"/>
      <c r="H68" s="16"/>
      <c r="I68" s="16"/>
      <c r="J68" s="16"/>
      <c r="K68" s="16"/>
      <c r="L68" s="9"/>
      <c r="M68" s="9"/>
      <c r="N68" s="9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9"/>
      <c r="AG68" s="9"/>
      <c r="AH68" s="9"/>
      <c r="AI68" s="9"/>
      <c r="AJ68" s="9"/>
      <c r="AK68" s="9"/>
      <c r="AL68" s="11"/>
      <c r="AM68" s="4">
        <v>370.5</v>
      </c>
      <c r="AN68">
        <f t="shared" si="0"/>
        <v>0</v>
      </c>
    </row>
    <row r="69" spans="3:40" ht="12.75">
      <c r="C69" s="1"/>
      <c r="D69" s="16"/>
      <c r="E69" s="16"/>
      <c r="F69" s="16"/>
      <c r="G69" s="16"/>
      <c r="H69" s="16"/>
      <c r="I69" s="16"/>
      <c r="J69" s="16"/>
      <c r="K69" s="16"/>
      <c r="L69" s="9"/>
      <c r="M69" s="9"/>
      <c r="N69" s="9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9"/>
      <c r="AG69" s="9"/>
      <c r="AH69" s="9"/>
      <c r="AI69" s="9"/>
      <c r="AJ69" s="9"/>
      <c r="AK69" s="9"/>
      <c r="AL69" s="11"/>
      <c r="AM69" s="4">
        <v>260</v>
      </c>
      <c r="AN69">
        <f t="shared" si="0"/>
        <v>0</v>
      </c>
    </row>
    <row r="70" spans="3:40" ht="12.75">
      <c r="C70" s="1"/>
      <c r="D70" s="14"/>
      <c r="E70" s="14"/>
      <c r="F70" s="14"/>
      <c r="G70" s="14"/>
      <c r="H70" s="14"/>
      <c r="I70" s="14"/>
      <c r="J70" s="14"/>
      <c r="K70" s="14"/>
      <c r="L70" s="9"/>
      <c r="M70" s="9"/>
      <c r="N70" s="9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9"/>
      <c r="AG70" s="9"/>
      <c r="AH70" s="9"/>
      <c r="AI70" s="9"/>
      <c r="AJ70" s="9"/>
      <c r="AK70" s="9"/>
      <c r="AL70" s="11"/>
      <c r="AM70" s="4">
        <v>37.15</v>
      </c>
      <c r="AN70">
        <f t="shared" si="0"/>
        <v>0</v>
      </c>
    </row>
    <row r="71" spans="3:40" ht="12.75">
      <c r="C71" s="14"/>
      <c r="D71" s="14"/>
      <c r="E71" s="14"/>
      <c r="F71" s="14"/>
      <c r="G71" s="14"/>
      <c r="H71" s="14"/>
      <c r="I71" s="14"/>
      <c r="J71" s="14"/>
      <c r="K71" s="14"/>
      <c r="L71" s="9"/>
      <c r="M71" s="9"/>
      <c r="N71" s="9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9"/>
      <c r="AG71" s="9"/>
      <c r="AH71" s="9"/>
      <c r="AI71" s="9"/>
      <c r="AJ71" s="9"/>
      <c r="AK71" s="9"/>
      <c r="AL71" s="11"/>
      <c r="AM71" s="4"/>
      <c r="AN71">
        <f t="shared" si="0"/>
        <v>0</v>
      </c>
    </row>
    <row r="72" spans="3:40" ht="12.75">
      <c r="C72" s="14"/>
      <c r="D72" s="14"/>
      <c r="E72" s="14"/>
      <c r="F72" s="14"/>
      <c r="G72" s="14"/>
      <c r="H72" s="14"/>
      <c r="I72" s="14"/>
      <c r="J72" s="14"/>
      <c r="K72" s="14"/>
      <c r="L72" s="9"/>
      <c r="M72" s="9"/>
      <c r="N72" s="9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9"/>
      <c r="AG72" s="9"/>
      <c r="AH72" s="9"/>
      <c r="AI72" s="9"/>
      <c r="AJ72" s="9"/>
      <c r="AK72" s="9"/>
      <c r="AL72" s="11"/>
      <c r="AM72" s="4">
        <v>41</v>
      </c>
      <c r="AN72">
        <f t="shared" si="0"/>
        <v>0</v>
      </c>
    </row>
    <row r="73" spans="3:40" ht="12.75">
      <c r="C73" s="14"/>
      <c r="D73" s="14"/>
      <c r="E73" s="14"/>
      <c r="F73" s="14"/>
      <c r="G73" s="14"/>
      <c r="H73" s="14"/>
      <c r="I73" s="14"/>
      <c r="J73" s="14"/>
      <c r="K73" s="14"/>
      <c r="L73" s="9"/>
      <c r="M73" s="9"/>
      <c r="N73" s="9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9"/>
      <c r="AG73" s="9"/>
      <c r="AH73" s="9"/>
      <c r="AI73" s="9"/>
      <c r="AJ73" s="9"/>
      <c r="AK73" s="9"/>
      <c r="AL73" s="11"/>
      <c r="AM73" s="4">
        <v>78.88</v>
      </c>
      <c r="AN73">
        <f t="shared" si="0"/>
        <v>0</v>
      </c>
    </row>
    <row r="74" spans="3:40" ht="12.75">
      <c r="C74" s="14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9"/>
      <c r="AG74" s="9"/>
      <c r="AH74" s="9"/>
      <c r="AI74" s="9"/>
      <c r="AJ74" s="9"/>
      <c r="AK74" s="9"/>
      <c r="AL74" s="11"/>
      <c r="AM74" s="4">
        <v>691.85</v>
      </c>
      <c r="AN74">
        <f t="shared" si="0"/>
        <v>0</v>
      </c>
    </row>
    <row r="75" spans="3:40" ht="12.75">
      <c r="C75" s="16"/>
      <c r="D75" s="14"/>
      <c r="E75" s="14"/>
      <c r="F75" s="14"/>
      <c r="G75" s="14"/>
      <c r="H75" s="14"/>
      <c r="I75" s="14"/>
      <c r="J75" s="14"/>
      <c r="K75" s="14"/>
      <c r="L75" s="9"/>
      <c r="M75" s="9"/>
      <c r="N75" s="9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9"/>
      <c r="AG75" s="9"/>
      <c r="AH75" s="9"/>
      <c r="AI75" s="9"/>
      <c r="AJ75" s="9"/>
      <c r="AK75" s="9"/>
      <c r="AL75" s="11"/>
      <c r="AM75" s="4">
        <v>75.25</v>
      </c>
      <c r="AN75">
        <f t="shared" si="0"/>
        <v>0</v>
      </c>
    </row>
    <row r="76" spans="3:40" ht="12.75">
      <c r="C76" s="14"/>
      <c r="D76" s="14"/>
      <c r="E76" s="14"/>
      <c r="F76" s="14"/>
      <c r="G76" s="14"/>
      <c r="H76" s="14"/>
      <c r="I76" s="14"/>
      <c r="J76" s="14"/>
      <c r="K76" s="14"/>
      <c r="L76" s="9"/>
      <c r="M76" s="9"/>
      <c r="N76" s="9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9"/>
      <c r="AG76" s="9"/>
      <c r="AH76" s="9"/>
      <c r="AI76" s="9"/>
      <c r="AJ76" s="9"/>
      <c r="AK76" s="9"/>
      <c r="AL76" s="11"/>
      <c r="AM76" s="4">
        <v>158.29</v>
      </c>
      <c r="AN76">
        <f t="shared" si="0"/>
        <v>0</v>
      </c>
    </row>
    <row r="77" spans="3:40" ht="12.75">
      <c r="C77" s="14"/>
      <c r="D77" s="14"/>
      <c r="E77" s="14"/>
      <c r="F77" s="14"/>
      <c r="G77" s="14"/>
      <c r="H77" s="14"/>
      <c r="I77" s="14"/>
      <c r="J77" s="14"/>
      <c r="K77" s="14"/>
      <c r="L77" s="9"/>
      <c r="M77" s="9"/>
      <c r="N77" s="9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9"/>
      <c r="AG77" s="9"/>
      <c r="AH77" s="9"/>
      <c r="AI77" s="9"/>
      <c r="AJ77" s="9"/>
      <c r="AK77" s="9"/>
      <c r="AL77" s="11"/>
      <c r="AM77" s="4">
        <v>85.8</v>
      </c>
      <c r="AN77">
        <f t="shared" si="0"/>
        <v>0</v>
      </c>
    </row>
    <row r="78" spans="3:40" ht="12.75">
      <c r="C78" s="16"/>
      <c r="D78" s="14"/>
      <c r="E78" s="14"/>
      <c r="F78" s="14"/>
      <c r="G78" s="14"/>
      <c r="H78" s="14"/>
      <c r="I78" s="14"/>
      <c r="J78" s="14"/>
      <c r="K78" s="14"/>
      <c r="L78" s="9"/>
      <c r="M78" s="9"/>
      <c r="N78" s="9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9"/>
      <c r="AG78" s="9"/>
      <c r="AH78" s="9"/>
      <c r="AI78" s="9"/>
      <c r="AJ78" s="9"/>
      <c r="AK78" s="9"/>
      <c r="AL78" s="11"/>
      <c r="AM78" s="4">
        <v>41.1</v>
      </c>
      <c r="AN78">
        <f t="shared" si="0"/>
        <v>0</v>
      </c>
    </row>
    <row r="79" spans="3:40" ht="12.75">
      <c r="C79" s="16"/>
      <c r="D79" s="14"/>
      <c r="E79" s="14"/>
      <c r="F79" s="14"/>
      <c r="G79" s="14"/>
      <c r="H79" s="14"/>
      <c r="I79" s="14"/>
      <c r="J79" s="14"/>
      <c r="K79" s="14"/>
      <c r="L79" s="9"/>
      <c r="M79" s="9"/>
      <c r="N79" s="9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9"/>
      <c r="AG79" s="9"/>
      <c r="AH79" s="9"/>
      <c r="AI79" s="9"/>
      <c r="AJ79" s="9"/>
      <c r="AK79" s="9"/>
      <c r="AL79" s="11"/>
      <c r="AM79" s="4">
        <v>472</v>
      </c>
      <c r="AN79">
        <f t="shared" si="0"/>
        <v>0</v>
      </c>
    </row>
    <row r="80" spans="3:40" ht="12.75">
      <c r="C80" s="14"/>
      <c r="D80" s="14"/>
      <c r="E80" s="14"/>
      <c r="F80" s="14"/>
      <c r="G80" s="14"/>
      <c r="H80" s="14"/>
      <c r="I80" s="14"/>
      <c r="J80" s="14"/>
      <c r="K80" s="14"/>
      <c r="L80" s="9"/>
      <c r="M80" s="9"/>
      <c r="N80" s="9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9"/>
      <c r="AG80" s="9"/>
      <c r="AH80" s="9"/>
      <c r="AI80" s="9"/>
      <c r="AJ80" s="9"/>
      <c r="AK80" s="9"/>
      <c r="AL80" s="11"/>
      <c r="AM80" s="4">
        <v>124</v>
      </c>
      <c r="AN80">
        <f t="shared" si="0"/>
        <v>0</v>
      </c>
    </row>
    <row r="81" spans="3:40" ht="12.75">
      <c r="C81" s="18"/>
      <c r="D81" s="14"/>
      <c r="E81" s="14"/>
      <c r="F81" s="14"/>
      <c r="G81" s="14"/>
      <c r="H81" s="14"/>
      <c r="I81" s="14"/>
      <c r="J81" s="14"/>
      <c r="K81" s="14"/>
      <c r="L81" s="9"/>
      <c r="M81" s="9"/>
      <c r="N81" s="9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9"/>
      <c r="AG81" s="9"/>
      <c r="AH81" s="9"/>
      <c r="AI81" s="9"/>
      <c r="AJ81" s="9"/>
      <c r="AK81" s="9"/>
      <c r="AL81" s="11"/>
      <c r="AM81" s="4"/>
      <c r="AN81">
        <f t="shared" si="0"/>
        <v>0</v>
      </c>
    </row>
    <row r="82" spans="3:40" ht="12.75">
      <c r="C82" s="18"/>
      <c r="D82" s="14"/>
      <c r="E82" s="14"/>
      <c r="F82" s="14"/>
      <c r="G82" s="14"/>
      <c r="H82" s="14"/>
      <c r="I82" s="14"/>
      <c r="J82" s="14"/>
      <c r="K82" s="14"/>
      <c r="L82" s="9"/>
      <c r="M82" s="9"/>
      <c r="N82" s="9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9"/>
      <c r="AG82" s="9"/>
      <c r="AH82" s="9"/>
      <c r="AI82" s="9"/>
      <c r="AJ82" s="9"/>
      <c r="AK82" s="9"/>
      <c r="AL82" s="11"/>
      <c r="AM82" s="4">
        <v>47.41</v>
      </c>
      <c r="AN82">
        <f t="shared" si="0"/>
        <v>0</v>
      </c>
    </row>
    <row r="83" spans="3:40" ht="12.75">
      <c r="C83" s="16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9"/>
      <c r="AG83" s="9"/>
      <c r="AH83" s="9"/>
      <c r="AI83" s="9"/>
      <c r="AJ83" s="9"/>
      <c r="AK83" s="9"/>
      <c r="AL83" s="11"/>
      <c r="AM83" s="4">
        <v>210</v>
      </c>
      <c r="AN83">
        <f t="shared" si="0"/>
        <v>0</v>
      </c>
    </row>
    <row r="84" spans="3:40" ht="12.75">
      <c r="C84" s="14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9"/>
      <c r="AG84" s="9"/>
      <c r="AH84" s="9"/>
      <c r="AI84" s="9"/>
      <c r="AJ84" s="9"/>
      <c r="AK84" s="9"/>
      <c r="AL84" s="11"/>
      <c r="AM84" s="4">
        <v>121.5</v>
      </c>
      <c r="AN84">
        <f t="shared" si="0"/>
        <v>0</v>
      </c>
    </row>
    <row r="85" spans="3:40" ht="12.75">
      <c r="C85" s="14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9"/>
      <c r="AG85" s="9"/>
      <c r="AH85" s="9"/>
      <c r="AI85" s="9"/>
      <c r="AJ85" s="9"/>
      <c r="AK85" s="9"/>
      <c r="AL85" s="11"/>
      <c r="AM85" s="4">
        <v>51.75</v>
      </c>
      <c r="AN85">
        <f aca="true" t="shared" si="1" ref="AN85:AN115">AL85*AM85</f>
        <v>0</v>
      </c>
    </row>
    <row r="86" spans="3:40" ht="12.75">
      <c r="C86" s="14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9"/>
      <c r="AG86" s="9"/>
      <c r="AH86" s="9"/>
      <c r="AI86" s="9"/>
      <c r="AJ86" s="9"/>
      <c r="AK86" s="9"/>
      <c r="AL86" s="11"/>
      <c r="AM86" s="4">
        <v>317.5</v>
      </c>
      <c r="AN86">
        <f t="shared" si="1"/>
        <v>0</v>
      </c>
    </row>
    <row r="87" spans="3:40" ht="12.75">
      <c r="C87" s="14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9"/>
      <c r="AG87" s="9"/>
      <c r="AH87" s="9"/>
      <c r="AI87" s="9"/>
      <c r="AJ87" s="9"/>
      <c r="AK87" s="9"/>
      <c r="AL87" s="11"/>
      <c r="AM87" s="4">
        <v>208</v>
      </c>
      <c r="AN87">
        <f t="shared" si="1"/>
        <v>0</v>
      </c>
    </row>
    <row r="88" spans="3:40" ht="12.75">
      <c r="C88" s="14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9"/>
      <c r="AG88" s="9"/>
      <c r="AH88" s="9"/>
      <c r="AI88" s="9"/>
      <c r="AJ88" s="9"/>
      <c r="AK88" s="9"/>
      <c r="AL88" s="11"/>
      <c r="AM88" s="4">
        <v>620.34</v>
      </c>
      <c r="AN88">
        <f t="shared" si="1"/>
        <v>0</v>
      </c>
    </row>
    <row r="89" spans="3:40" ht="12.75">
      <c r="C89" s="14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9"/>
      <c r="AG89" s="9"/>
      <c r="AH89" s="9"/>
      <c r="AI89" s="9"/>
      <c r="AJ89" s="9"/>
      <c r="AK89" s="9"/>
      <c r="AL89" s="11"/>
      <c r="AM89" s="4">
        <v>163.52</v>
      </c>
      <c r="AN89">
        <f t="shared" si="1"/>
        <v>0</v>
      </c>
    </row>
    <row r="90" spans="3:40" ht="12.75">
      <c r="C90" s="14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9"/>
      <c r="AG90" s="9"/>
      <c r="AH90" s="9"/>
      <c r="AI90" s="9"/>
      <c r="AJ90" s="9"/>
      <c r="AK90" s="9"/>
      <c r="AL90" s="11"/>
      <c r="AM90" s="4">
        <v>80.48</v>
      </c>
      <c r="AN90">
        <f t="shared" si="1"/>
        <v>0</v>
      </c>
    </row>
    <row r="91" spans="3:40" ht="12.75">
      <c r="C91" s="16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9"/>
      <c r="AG91" s="9"/>
      <c r="AH91" s="9"/>
      <c r="AI91" s="9"/>
      <c r="AJ91" s="9"/>
      <c r="AK91" s="9"/>
      <c r="AL91" s="11"/>
      <c r="AM91" s="4">
        <v>112.75</v>
      </c>
      <c r="AN91">
        <f t="shared" si="1"/>
        <v>0</v>
      </c>
    </row>
    <row r="92" spans="3:40" ht="12.75">
      <c r="C92" s="14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9"/>
      <c r="AG92" s="9"/>
      <c r="AH92" s="9"/>
      <c r="AI92" s="9"/>
      <c r="AJ92" s="9"/>
      <c r="AK92" s="9"/>
      <c r="AL92" s="11"/>
      <c r="AM92" s="4">
        <v>93.3</v>
      </c>
      <c r="AN92">
        <f t="shared" si="1"/>
        <v>0</v>
      </c>
    </row>
    <row r="93" spans="3:40" ht="12.75">
      <c r="C93" s="14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9"/>
      <c r="AG93" s="9"/>
      <c r="AH93" s="9"/>
      <c r="AI93" s="9"/>
      <c r="AJ93" s="9"/>
      <c r="AK93" s="9"/>
      <c r="AL93" s="11"/>
      <c r="AM93" s="4">
        <v>122</v>
      </c>
      <c r="AN93">
        <f t="shared" si="1"/>
        <v>0</v>
      </c>
    </row>
    <row r="94" spans="3:40" ht="12.75">
      <c r="C94" s="14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9"/>
      <c r="AG94" s="9"/>
      <c r="AH94" s="9"/>
      <c r="AI94" s="9"/>
      <c r="AJ94" s="9"/>
      <c r="AK94" s="9"/>
      <c r="AL94" s="11"/>
      <c r="AM94" s="4">
        <v>256</v>
      </c>
      <c r="AN94">
        <f t="shared" si="1"/>
        <v>0</v>
      </c>
    </row>
    <row r="95" spans="3:40" ht="12.75">
      <c r="C95" s="14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9"/>
      <c r="AG95" s="9"/>
      <c r="AH95" s="9"/>
      <c r="AI95" s="9"/>
      <c r="AJ95" s="9"/>
      <c r="AK95" s="9"/>
      <c r="AL95" s="11"/>
      <c r="AM95" s="4">
        <v>45</v>
      </c>
      <c r="AN95">
        <f t="shared" si="1"/>
        <v>0</v>
      </c>
    </row>
    <row r="96" spans="3:40" ht="12.75">
      <c r="C96" s="14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9"/>
      <c r="AG96" s="9"/>
      <c r="AH96" s="9"/>
      <c r="AI96" s="9"/>
      <c r="AJ96" s="9"/>
      <c r="AK96" s="9"/>
      <c r="AL96" s="11"/>
      <c r="AM96" s="4">
        <v>35</v>
      </c>
      <c r="AN96">
        <v>210</v>
      </c>
    </row>
    <row r="97" spans="3:40" ht="12.75">
      <c r="C97" s="14"/>
      <c r="D97" s="14"/>
      <c r="E97" s="14"/>
      <c r="F97" s="14"/>
      <c r="G97" s="14"/>
      <c r="H97" s="14"/>
      <c r="I97" s="14"/>
      <c r="J97" s="14"/>
      <c r="K97" s="14"/>
      <c r="L97" s="9"/>
      <c r="M97" s="9"/>
      <c r="N97" s="9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9"/>
      <c r="AG97" s="9"/>
      <c r="AH97" s="9"/>
      <c r="AI97" s="9"/>
      <c r="AJ97" s="9"/>
      <c r="AK97" s="9"/>
      <c r="AL97" s="11"/>
      <c r="AM97" s="4">
        <v>215</v>
      </c>
      <c r="AN97">
        <f t="shared" si="1"/>
        <v>0</v>
      </c>
    </row>
    <row r="98" spans="3:40" ht="12.75">
      <c r="C98" s="16"/>
      <c r="D98" s="14"/>
      <c r="E98" s="14"/>
      <c r="F98" s="14"/>
      <c r="G98" s="14"/>
      <c r="H98" s="14"/>
      <c r="I98" s="14"/>
      <c r="J98" s="14"/>
      <c r="K98" s="14"/>
      <c r="L98" s="9"/>
      <c r="M98" s="9"/>
      <c r="N98" s="9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9"/>
      <c r="AG98" s="9"/>
      <c r="AH98" s="9"/>
      <c r="AI98" s="9"/>
      <c r="AJ98" s="9"/>
      <c r="AK98" s="9"/>
      <c r="AL98" s="11"/>
      <c r="AM98" s="4">
        <v>58.52</v>
      </c>
      <c r="AN98">
        <f t="shared" si="1"/>
        <v>0</v>
      </c>
    </row>
    <row r="99" spans="3:40" ht="12.75">
      <c r="C99" s="16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9"/>
      <c r="AG99" s="9"/>
      <c r="AH99" s="9"/>
      <c r="AI99" s="9"/>
      <c r="AJ99" s="9"/>
      <c r="AK99" s="9"/>
      <c r="AL99" s="11"/>
      <c r="AM99" s="4">
        <v>19.44</v>
      </c>
      <c r="AN99">
        <f t="shared" si="1"/>
        <v>0</v>
      </c>
    </row>
    <row r="100" spans="3:40" ht="12.75">
      <c r="C100" s="14"/>
      <c r="D100" s="14"/>
      <c r="E100" s="14"/>
      <c r="F100" s="14"/>
      <c r="G100" s="14"/>
      <c r="H100" s="14"/>
      <c r="I100" s="14"/>
      <c r="J100" s="14"/>
      <c r="K100" s="14"/>
      <c r="L100" s="9"/>
      <c r="M100" s="9"/>
      <c r="N100" s="9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9"/>
      <c r="AG100" s="9"/>
      <c r="AH100" s="9"/>
      <c r="AI100" s="9"/>
      <c r="AJ100" s="9"/>
      <c r="AK100" s="9"/>
      <c r="AL100" s="11"/>
      <c r="AM100" s="4">
        <v>172.35</v>
      </c>
      <c r="AN100">
        <f t="shared" si="1"/>
        <v>0</v>
      </c>
    </row>
    <row r="101" spans="3:40" ht="12.75">
      <c r="C101" s="16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9"/>
      <c r="AG101" s="9"/>
      <c r="AH101" s="9"/>
      <c r="AI101" s="9"/>
      <c r="AJ101" s="9"/>
      <c r="AK101" s="9"/>
      <c r="AL101" s="11"/>
      <c r="AM101" s="4">
        <v>100</v>
      </c>
      <c r="AN101">
        <f t="shared" si="1"/>
        <v>0</v>
      </c>
    </row>
    <row r="102" spans="3:40" ht="12.75">
      <c r="C102" s="16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9"/>
      <c r="AG102" s="9"/>
      <c r="AH102" s="9"/>
      <c r="AI102" s="9"/>
      <c r="AJ102" s="9"/>
      <c r="AK102" s="9"/>
      <c r="AL102" s="11"/>
      <c r="AM102" s="4">
        <v>201</v>
      </c>
      <c r="AN102">
        <f t="shared" si="1"/>
        <v>0</v>
      </c>
    </row>
    <row r="103" spans="3:40" ht="12.75">
      <c r="C103" s="16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9"/>
      <c r="AG103" s="9"/>
      <c r="AH103" s="9"/>
      <c r="AI103" s="9"/>
      <c r="AJ103" s="9"/>
      <c r="AK103" s="9"/>
      <c r="AL103" s="11"/>
      <c r="AM103" s="4">
        <v>527.81</v>
      </c>
      <c r="AN103">
        <f t="shared" si="1"/>
        <v>0</v>
      </c>
    </row>
    <row r="104" spans="3:40" ht="12.75">
      <c r="C104" s="16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9"/>
      <c r="AG104" s="9"/>
      <c r="AH104" s="9"/>
      <c r="AI104" s="9"/>
      <c r="AJ104" s="9"/>
      <c r="AK104" s="9"/>
      <c r="AL104" s="11"/>
      <c r="AM104" s="4">
        <v>202.1</v>
      </c>
      <c r="AN104">
        <f t="shared" si="1"/>
        <v>0</v>
      </c>
    </row>
    <row r="105" spans="3:40" ht="12.75">
      <c r="C105" s="16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9"/>
      <c r="AG105" s="9"/>
      <c r="AH105" s="9"/>
      <c r="AI105" s="9"/>
      <c r="AJ105" s="9"/>
      <c r="AK105" s="9"/>
      <c r="AL105" s="11"/>
      <c r="AM105" s="4">
        <v>310.64</v>
      </c>
      <c r="AN105">
        <f t="shared" si="1"/>
        <v>0</v>
      </c>
    </row>
    <row r="106" spans="3:40" ht="12.75">
      <c r="C106" s="14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9"/>
      <c r="AG106" s="9"/>
      <c r="AH106" s="9"/>
      <c r="AI106" s="9"/>
      <c r="AJ106" s="9"/>
      <c r="AK106" s="9"/>
      <c r="AL106" s="11"/>
      <c r="AM106" s="4">
        <v>370</v>
      </c>
      <c r="AN106">
        <f t="shared" si="1"/>
        <v>0</v>
      </c>
    </row>
    <row r="107" spans="3:40" ht="12.75">
      <c r="C107" s="14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9"/>
      <c r="AG107" s="9"/>
      <c r="AH107" s="9"/>
      <c r="AI107" s="9"/>
      <c r="AJ107" s="9"/>
      <c r="AK107" s="9"/>
      <c r="AL107" s="11"/>
      <c r="AM107" s="4">
        <v>246</v>
      </c>
      <c r="AN107">
        <f t="shared" si="1"/>
        <v>0</v>
      </c>
    </row>
    <row r="108" spans="3:40" ht="12.75">
      <c r="C108" s="14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9"/>
      <c r="AG108" s="9"/>
      <c r="AH108" s="9"/>
      <c r="AI108" s="9"/>
      <c r="AJ108" s="9"/>
      <c r="AK108" s="9"/>
      <c r="AL108" s="11"/>
      <c r="AM108" s="4">
        <v>293</v>
      </c>
      <c r="AN108">
        <f t="shared" si="1"/>
        <v>0</v>
      </c>
    </row>
    <row r="109" spans="3:40" ht="12.75">
      <c r="C109" s="1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9"/>
      <c r="AG109" s="9"/>
      <c r="AH109" s="9"/>
      <c r="AI109" s="9"/>
      <c r="AJ109" s="9"/>
      <c r="AK109" s="9"/>
      <c r="AL109" s="11"/>
      <c r="AM109" s="4">
        <v>118.49</v>
      </c>
      <c r="AN109">
        <f t="shared" si="1"/>
        <v>0</v>
      </c>
    </row>
    <row r="110" spans="3:40" ht="12.75">
      <c r="C110" s="14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9"/>
      <c r="AG110" s="9"/>
      <c r="AH110" s="9"/>
      <c r="AI110" s="9"/>
      <c r="AJ110" s="9"/>
      <c r="AK110" s="9"/>
      <c r="AL110" s="11"/>
      <c r="AM110" s="4">
        <v>591.09</v>
      </c>
      <c r="AN110">
        <f t="shared" si="1"/>
        <v>0</v>
      </c>
    </row>
    <row r="111" spans="3:40" ht="12.75">
      <c r="C111" s="14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9"/>
      <c r="AG111" s="9"/>
      <c r="AH111" s="9"/>
      <c r="AI111" s="9"/>
      <c r="AJ111" s="9"/>
      <c r="AK111" s="9"/>
      <c r="AL111" s="11"/>
      <c r="AM111" s="4">
        <v>54</v>
      </c>
      <c r="AN111">
        <f t="shared" si="1"/>
        <v>0</v>
      </c>
    </row>
    <row r="112" spans="3:40" ht="12.75">
      <c r="C112" s="14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9"/>
      <c r="AG112" s="9"/>
      <c r="AH112" s="9"/>
      <c r="AI112" s="9"/>
      <c r="AJ112" s="9"/>
      <c r="AK112" s="9"/>
      <c r="AL112" s="11"/>
      <c r="AM112" s="4">
        <v>714.44</v>
      </c>
      <c r="AN112">
        <f t="shared" si="1"/>
        <v>0</v>
      </c>
    </row>
    <row r="113" spans="3:40" ht="12.75">
      <c r="C113" s="14"/>
      <c r="D113" s="9" t="s">
        <v>0</v>
      </c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26"/>
      <c r="AC113" s="12"/>
      <c r="AD113" s="12"/>
      <c r="AE113" s="12"/>
      <c r="AF113" s="8"/>
      <c r="AG113" s="8"/>
      <c r="AH113" s="8"/>
      <c r="AI113" s="8"/>
      <c r="AJ113" s="8"/>
      <c r="AK113" s="8"/>
      <c r="AL113" s="12">
        <f>L113+M113+N113+O113+P113+Q113+R113+S113+T113+U113+V113+W113+X113+Y113+Z113+AA113+AB113+AC113+AD113+AE113+AF113</f>
        <v>0</v>
      </c>
      <c r="AM113" s="4">
        <v>402</v>
      </c>
      <c r="AN113">
        <f t="shared" si="1"/>
        <v>0</v>
      </c>
    </row>
    <row r="114" spans="3:40" ht="12.75">
      <c r="C114" s="14"/>
      <c r="D114" s="9" t="s">
        <v>0</v>
      </c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0"/>
      <c r="AC114" s="6"/>
      <c r="AD114" s="6"/>
      <c r="AE114" s="6"/>
      <c r="AF114" s="3"/>
      <c r="AG114" s="3"/>
      <c r="AH114" s="3"/>
      <c r="AI114" s="3"/>
      <c r="AJ114" s="3"/>
      <c r="AK114" s="3"/>
      <c r="AL114" s="6">
        <f>L114+M114+N114+O114+P114+Q114+R114+S114+T114+U114+V114+W114+X114+Y114+Z114+AA114+AB114+AC114+AD114+AE114+AF114</f>
        <v>0</v>
      </c>
      <c r="AM114" s="4">
        <v>172.5</v>
      </c>
      <c r="AN114">
        <f t="shared" si="1"/>
        <v>0</v>
      </c>
    </row>
    <row r="115" spans="3:40" ht="12.75">
      <c r="C115" s="14"/>
      <c r="D115" s="9" t="s">
        <v>0</v>
      </c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0"/>
      <c r="AC115" s="6"/>
      <c r="AD115" s="6"/>
      <c r="AE115" s="6"/>
      <c r="AF115" s="3"/>
      <c r="AG115" s="3"/>
      <c r="AH115" s="3"/>
      <c r="AI115" s="3"/>
      <c r="AJ115" s="3"/>
      <c r="AK115" s="3"/>
      <c r="AL115" s="6">
        <f>L115+M115+N115+O115+P115+Q115+R115+S115+T115+U115+V115+W115+X115+Y115+Z115+AA115+AB115+AC115+AD115+AE115+AF115</f>
        <v>0</v>
      </c>
      <c r="AM115" s="4">
        <v>7.09</v>
      </c>
      <c r="AN115">
        <f t="shared" si="1"/>
        <v>0</v>
      </c>
    </row>
    <row r="116" spans="3:42" ht="12.75">
      <c r="C116" s="14"/>
      <c r="D116" s="1"/>
      <c r="E116" s="1"/>
      <c r="F116" s="1"/>
      <c r="G116" s="1"/>
      <c r="H116" s="1"/>
      <c r="I116" s="1"/>
      <c r="J116" s="1"/>
      <c r="K116" s="1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 t="s">
        <v>1</v>
      </c>
      <c r="AN116">
        <f>AN6+AN7+AN8+AN40+AN52+AN53+AN54+AN56+AN57+AN58+AN59+AN60+AN61+AN62+AN63+AN64+AN65+AN66+AN67+AN68+AN69+AN70+AN71+AN72+AN73+AN74+AN75+AN76+AN77+AN78+AN79+AN80+AN81+AN82+AN83+AN84+AN85+AN86+AN87+AN88+AN89+AN90+AN91+AN92+AN93+AN94+AN95+AN96+AN97+AN98+AN99+AN100+AN101+AN102+AN103+AN104+AN105+AN106+AN107+AN108+AN109+AN110+AN111+AN112+AN113+AN114+AN115</f>
        <v>210</v>
      </c>
      <c r="AP116">
        <v>34993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СПОШ№5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user</cp:lastModifiedBy>
  <cp:lastPrinted>2021-09-22T04:25:23Z</cp:lastPrinted>
  <dcterms:created xsi:type="dcterms:W3CDTF">2008-05-20T22:17:12Z</dcterms:created>
  <dcterms:modified xsi:type="dcterms:W3CDTF">2022-01-17T03:08:32Z</dcterms:modified>
  <cp:category/>
  <cp:version/>
  <cp:contentType/>
  <cp:contentStatus/>
</cp:coreProperties>
</file>